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1-3 лет" sheetId="1" r:id="rId1"/>
    <sheet name="3-7 лет" sheetId="2" r:id="rId2"/>
  </sheets>
  <definedNames/>
  <calcPr fullCalcOnLoad="1"/>
</workbook>
</file>

<file path=xl/sharedStrings.xml><?xml version="1.0" encoding="utf-8"?>
<sst xmlns="http://schemas.openxmlformats.org/spreadsheetml/2006/main" count="1417" uniqueCount="211">
  <si>
    <t>Пищевые вещества (г)</t>
  </si>
  <si>
    <t>Б</t>
  </si>
  <si>
    <t>Ж</t>
  </si>
  <si>
    <t>У</t>
  </si>
  <si>
    <t>Кофейный напиток с молоком</t>
  </si>
  <si>
    <t>Чай с сахаром</t>
  </si>
  <si>
    <t>Энергетическая ценность (кКал)</t>
  </si>
  <si>
    <t>Каша рисовая молочная жидкая</t>
  </si>
  <si>
    <t>Какао с молоком</t>
  </si>
  <si>
    <t>Картофельное пюре</t>
  </si>
  <si>
    <t>Омлет натуральный</t>
  </si>
  <si>
    <t>Сок фруктовый</t>
  </si>
  <si>
    <t>Суп картофельный с бобовыми</t>
  </si>
  <si>
    <t>Салат из свежих огурцов</t>
  </si>
  <si>
    <t>Бутерброд с сыром</t>
  </si>
  <si>
    <t>Фрукт</t>
  </si>
  <si>
    <t>Бутерброд с маслом</t>
  </si>
  <si>
    <t>Рассольник домашний</t>
  </si>
  <si>
    <t>Каша гречневая рассыпчатая</t>
  </si>
  <si>
    <t>Чай с молоком</t>
  </si>
  <si>
    <t>Жаркое по-домашнему</t>
  </si>
  <si>
    <t>Рагу из овощей</t>
  </si>
  <si>
    <t>Хлеб ржаной</t>
  </si>
  <si>
    <t>Компот из смеси сухофруктов</t>
  </si>
  <si>
    <t>Компот из апельсинов с яблоками</t>
  </si>
  <si>
    <t>Плов из отварной говядины</t>
  </si>
  <si>
    <t>Макаронные изделия отварные</t>
  </si>
  <si>
    <t>Каша "Дружба"</t>
  </si>
  <si>
    <t>Суп картофельный с рыбой</t>
  </si>
  <si>
    <t>Чай с лимоном</t>
  </si>
  <si>
    <t>Хлеб пшеничный</t>
  </si>
  <si>
    <t>Борщ с капустой и картофелем</t>
  </si>
  <si>
    <t>Соус томатный</t>
  </si>
  <si>
    <t>Рис отварной</t>
  </si>
  <si>
    <t>Суп молочный с макаронными изделиями</t>
  </si>
  <si>
    <t>Молоко кипячёное</t>
  </si>
  <si>
    <t>Салат из свеклы с солёными огурцами</t>
  </si>
  <si>
    <t>Каша пшённая молочная жидкая</t>
  </si>
  <si>
    <t>Каша манная молочная жидкая</t>
  </si>
  <si>
    <t>Салат из свеклы отварной</t>
  </si>
  <si>
    <t>Каша гречневая вязкая на молоке</t>
  </si>
  <si>
    <t>Яйцо варёное</t>
  </si>
  <si>
    <t>Йогурт питьевой</t>
  </si>
  <si>
    <t>Булочка ванильная</t>
  </si>
  <si>
    <t>Компот из яблок с лимоном</t>
  </si>
  <si>
    <t>Компот из кураги</t>
  </si>
  <si>
    <t>Каша кукурузная молочная</t>
  </si>
  <si>
    <t>Рыба, запеченная с картофелем по-русски</t>
  </si>
  <si>
    <t>Компот из свежих фруктов</t>
  </si>
  <si>
    <t>Бутерброд с джемом</t>
  </si>
  <si>
    <t>Винегрет</t>
  </si>
  <si>
    <t>Салат из белокочанной капусты с огурцами</t>
  </si>
  <si>
    <t>Ватрушка с творогом</t>
  </si>
  <si>
    <t xml:space="preserve"> Наименование блюда</t>
  </si>
  <si>
    <t>Выход блюда</t>
  </si>
  <si>
    <t>№ рецептуры</t>
  </si>
  <si>
    <t>II завтрак:</t>
  </si>
  <si>
    <t>Полдник:</t>
  </si>
  <si>
    <t>Ужин:</t>
  </si>
  <si>
    <t>Завтрак:</t>
  </si>
  <si>
    <t>Обед:</t>
  </si>
  <si>
    <t>Приём пищи</t>
  </si>
  <si>
    <t>30\10</t>
  </si>
  <si>
    <t>Огурец свежий</t>
  </si>
  <si>
    <t>1\2</t>
  </si>
  <si>
    <t xml:space="preserve">Котлета </t>
  </si>
  <si>
    <t>День 11</t>
  </si>
  <si>
    <t>Итого за 11 день</t>
  </si>
  <si>
    <t>День 12</t>
  </si>
  <si>
    <t>Итого за 12 день</t>
  </si>
  <si>
    <t>Суп из овощей</t>
  </si>
  <si>
    <t>Джем</t>
  </si>
  <si>
    <t>День 13</t>
  </si>
  <si>
    <t>Итого за 13 день</t>
  </si>
  <si>
    <t>День 14</t>
  </si>
  <si>
    <t>Итого за 14 день</t>
  </si>
  <si>
    <t>День 15</t>
  </si>
  <si>
    <t>Итого за 15 день</t>
  </si>
  <si>
    <t>Среднее значение за период</t>
  </si>
  <si>
    <t>Содержание Б, Ж, У в меню за период в % от калорийности</t>
  </si>
  <si>
    <t>Салат из белокочанной капусты с морковью</t>
  </si>
  <si>
    <t xml:space="preserve">Кондитерское изделие </t>
  </si>
  <si>
    <t>150/5</t>
  </si>
  <si>
    <t>Рассольник Ленинградский</t>
  </si>
  <si>
    <t>Кисель из ягод</t>
  </si>
  <si>
    <t>Омлет с сыром</t>
  </si>
  <si>
    <t>Салат из моркови с зелёным горошком</t>
  </si>
  <si>
    <t>Каша ячневая молочная жидкая</t>
  </si>
  <si>
    <t>30\5\15</t>
  </si>
  <si>
    <t>Помидор свежий порционно</t>
  </si>
  <si>
    <t>Суп картофельный с клёцками</t>
  </si>
  <si>
    <t>Соус молочный</t>
  </si>
  <si>
    <t>Компот из вишни</t>
  </si>
  <si>
    <t>Рулет с луком и яйцом</t>
  </si>
  <si>
    <t>Капуста тушённая</t>
  </si>
  <si>
    <t>Соус томатно-сметанный</t>
  </si>
  <si>
    <t>Макароны отварные с тёртым сыром</t>
  </si>
  <si>
    <t>130\15</t>
  </si>
  <si>
    <t>Гуляш из отварной говядины</t>
  </si>
  <si>
    <t>Гребешок</t>
  </si>
  <si>
    <t>Каша кукурузная молочная жидкая</t>
  </si>
  <si>
    <t>Шницель рыбный натуральный</t>
  </si>
  <si>
    <t>Сырники из творога</t>
  </si>
  <si>
    <t>150\5</t>
  </si>
  <si>
    <t>Суп-лапша домашняя</t>
  </si>
  <si>
    <t>Кисель из повидла</t>
  </si>
  <si>
    <t>Огурец солёный порционно</t>
  </si>
  <si>
    <t>Каша пшеничная молочная жидкая</t>
  </si>
  <si>
    <t>155\5</t>
  </si>
  <si>
    <t>Тефтели из говядины с рисом "Ёжики"</t>
  </si>
  <si>
    <t>Соус сметанно-томатный</t>
  </si>
  <si>
    <t>Суп картофельный с мясными фрикадельками</t>
  </si>
  <si>
    <t>Рыба, припущенная в молоке</t>
  </si>
  <si>
    <t>Салат из свеклы с зелёным горошком</t>
  </si>
  <si>
    <t>Борщ с фасолью и картофелем</t>
  </si>
  <si>
    <t>Мясо, тушённое с овощами</t>
  </si>
  <si>
    <t>Огурец свежий порционно</t>
  </si>
  <si>
    <t>Крендель сахарный</t>
  </si>
  <si>
    <t>Кисель из сока натурального</t>
  </si>
  <si>
    <t>Щи из свежей капусты с картофелем</t>
  </si>
  <si>
    <t>Тефтели из говядины</t>
  </si>
  <si>
    <t>Бефстроганов из отварной говядины</t>
  </si>
  <si>
    <t>Кефир</t>
  </si>
  <si>
    <t>Соус сметанный</t>
  </si>
  <si>
    <t>Каша овсяная из "Геркулеса" жидкая</t>
  </si>
  <si>
    <t>Суп картофельный с крупой</t>
  </si>
  <si>
    <t>Котлета из говядины, запечённая с соусом</t>
  </si>
  <si>
    <t>Капуста тушенная</t>
  </si>
  <si>
    <t>Булочка дорожная</t>
  </si>
  <si>
    <t>День 16</t>
  </si>
  <si>
    <t>Итого за 16 день</t>
  </si>
  <si>
    <t>Салт из свеклы с чесноком</t>
  </si>
  <si>
    <t>Мясо, тушеное с овощами</t>
  </si>
  <si>
    <t>Пирожок с яблоками</t>
  </si>
  <si>
    <t>День 17</t>
  </si>
  <si>
    <t>Итого за 17 день</t>
  </si>
  <si>
    <t>Рыба под омлетом</t>
  </si>
  <si>
    <t>День 18</t>
  </si>
  <si>
    <t>Итого за 18 день</t>
  </si>
  <si>
    <t>Салат летний</t>
  </si>
  <si>
    <t>150\20</t>
  </si>
  <si>
    <t>Голубцы ленивые</t>
  </si>
  <si>
    <t>Ватрушка с повидлом</t>
  </si>
  <si>
    <t>Картофель, тушёный в соусе</t>
  </si>
  <si>
    <t>День 19</t>
  </si>
  <si>
    <t>Итого за 19 день</t>
  </si>
  <si>
    <t>Суп картофельный с макаронными изделиями</t>
  </si>
  <si>
    <t>Азу</t>
  </si>
  <si>
    <t>День 20</t>
  </si>
  <si>
    <t>Итого за 20 день</t>
  </si>
  <si>
    <t>Икра кабачковая (промышленная)</t>
  </si>
  <si>
    <t>Макароны отварные</t>
  </si>
  <si>
    <t>Пудинг из творога</t>
  </si>
  <si>
    <t>Молоко сгущенное</t>
  </si>
  <si>
    <t>50\30</t>
  </si>
  <si>
    <t>30\5\20</t>
  </si>
  <si>
    <t>200\5</t>
  </si>
  <si>
    <t>200\20</t>
  </si>
  <si>
    <t>150\15</t>
  </si>
  <si>
    <t>Макароны с тёртым сыром</t>
  </si>
  <si>
    <t>Салат из квашеной капусты с луком</t>
  </si>
  <si>
    <t>Салат из солёных огурцов с луком</t>
  </si>
  <si>
    <t xml:space="preserve">Картофельные котлеты </t>
  </si>
  <si>
    <t>50/30</t>
  </si>
  <si>
    <t>Уха рыбацкая</t>
  </si>
  <si>
    <t>Суп картофельный с макаронами</t>
  </si>
  <si>
    <t>Компот из свежих фруктов и ягод</t>
  </si>
  <si>
    <t>Котлета рыбная любительская</t>
  </si>
  <si>
    <t>Компот из плодов сушёных</t>
  </si>
  <si>
    <t>Компот из свежих ягод</t>
  </si>
  <si>
    <t>Компот из плодов сушёных, изюм</t>
  </si>
  <si>
    <t>Компот из плодов сушёных, курага</t>
  </si>
  <si>
    <t>Компот из плодов сушёных, чернослив</t>
  </si>
  <si>
    <t xml:space="preserve">Сельдь </t>
  </si>
  <si>
    <t>Икра из кабачков (промышленная)</t>
  </si>
  <si>
    <t>Омлет с зелёным горошком</t>
  </si>
  <si>
    <t>Запеканка из творога</t>
  </si>
  <si>
    <t>Салат из белокочанной капусты с помидорами</t>
  </si>
  <si>
    <t>Биточки</t>
  </si>
  <si>
    <t>20\5</t>
  </si>
  <si>
    <t>20\5\15</t>
  </si>
  <si>
    <t>Неделя 1 День 1</t>
  </si>
  <si>
    <t xml:space="preserve">Пищевые вещества </t>
  </si>
  <si>
    <t>Белки</t>
  </si>
  <si>
    <t>Жиры</t>
  </si>
  <si>
    <t>Углеводы</t>
  </si>
  <si>
    <t xml:space="preserve">Энергетическая ценность </t>
  </si>
  <si>
    <t>Вес блюда</t>
  </si>
  <si>
    <t>Итого за завтрак</t>
  </si>
  <si>
    <t>Завтрак</t>
  </si>
  <si>
    <t>Итого за 2 завтрак</t>
  </si>
  <si>
    <t>2 завтрак</t>
  </si>
  <si>
    <t>Обед</t>
  </si>
  <si>
    <t>Итого за обед</t>
  </si>
  <si>
    <t>Полдник</t>
  </si>
  <si>
    <t>Итого за полдник</t>
  </si>
  <si>
    <t>Итого за ужин</t>
  </si>
  <si>
    <t>Ужин</t>
  </si>
  <si>
    <t>Итого за день</t>
  </si>
  <si>
    <t>Меню приготавливаемых блюд</t>
  </si>
  <si>
    <t>Неделя 1 День 2</t>
  </si>
  <si>
    <t>Неделя 1 День 3</t>
  </si>
  <si>
    <t>Неделя 1 День 4</t>
  </si>
  <si>
    <t>Неделя 1 День 5</t>
  </si>
  <si>
    <t>Неделя 2 День 1</t>
  </si>
  <si>
    <t>Неделя 2 День 2</t>
  </si>
  <si>
    <t>Неделя 2 День 3</t>
  </si>
  <si>
    <t>Неделя 2 День 4</t>
  </si>
  <si>
    <t>Неделя 2 День 5</t>
  </si>
  <si>
    <t>Возрастная категория: от 1 года до 3 лет</t>
  </si>
  <si>
    <t>Возрастная категория: 3 - 7 лет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</si>
</sst>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0"/>
    <numFmt numFmtId="179" formatCode="[$-FC19]d\ mmmm\ yyyy\ &quot;г.&quot;"/>
    <numFmt numFmtId="180" formatCode="0.0000000"/>
    <numFmt numFmtId="181" formatCode="0.000000"/>
    <numFmt numFmtId="182" formatCode="0.00000"/>
    <numFmt numFmtId="183" formatCode="0.000000000"/>
    <numFmt numFmtId="184" formatCode="0.00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46"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left" vertical="top" wrapText="1" shrinkToFit="1"/>
    </xf>
    <xf numFmtId="0" fontId="2" fillId="0" borderId="0" xfId="0" applyFont="1" applyAlignment="1">
      <alignment horizontal="left" shrinkToFit="1"/>
    </xf>
    <xf numFmtId="0" fontId="40" fillId="0" borderId="0" xfId="0" applyFont="1" applyAlignment="1">
      <alignment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left" vertical="top" wrapText="1" shrinkToFit="1"/>
    </xf>
    <xf numFmtId="0" fontId="3" fillId="0" borderId="10" xfId="0" applyFont="1" applyBorder="1" applyAlignment="1">
      <alignment horizontal="left" vertical="top" wrapText="1" shrinkToFit="1"/>
    </xf>
    <xf numFmtId="0" fontId="3" fillId="0" borderId="10" xfId="0" applyFont="1" applyBorder="1" applyAlignment="1">
      <alignment vertical="top" wrapText="1" shrinkToFit="1"/>
    </xf>
    <xf numFmtId="0" fontId="41" fillId="0" borderId="10" xfId="0" applyFont="1" applyBorder="1" applyAlignment="1">
      <alignment horizontal="left" vertical="top" wrapText="1" shrinkToFi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shrinkToFi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shrinkToFit="1"/>
    </xf>
    <xf numFmtId="0" fontId="41" fillId="0" borderId="10" xfId="0" applyFont="1" applyBorder="1" applyAlignment="1">
      <alignment horizontal="center" vertical="top" shrinkToFit="1"/>
    </xf>
    <xf numFmtId="0" fontId="2" fillId="0" borderId="10" xfId="0" applyNumberFormat="1" applyFont="1" applyBorder="1" applyAlignment="1">
      <alignment horizontal="left" vertical="top" wrapText="1" shrinkToFit="1"/>
    </xf>
    <xf numFmtId="0" fontId="3" fillId="0" borderId="10" xfId="0" applyNumberFormat="1" applyFont="1" applyBorder="1" applyAlignment="1">
      <alignment horizontal="center" vertical="top" wrapText="1" shrinkToFit="1"/>
    </xf>
    <xf numFmtId="0" fontId="2" fillId="32" borderId="10" xfId="0" applyNumberFormat="1" applyFont="1" applyFill="1" applyBorder="1" applyAlignment="1">
      <alignment horizontal="center" vertical="top" shrinkToFit="1"/>
    </xf>
    <xf numFmtId="0" fontId="4" fillId="0" borderId="10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 shrinkToFit="1"/>
    </xf>
    <xf numFmtId="0" fontId="2" fillId="0" borderId="11" xfId="0" applyFont="1" applyBorder="1" applyAlignment="1">
      <alignment horizontal="center" vertical="top" wrapText="1"/>
    </xf>
    <xf numFmtId="0" fontId="2" fillId="32" borderId="12" xfId="0" applyFont="1" applyFill="1" applyBorder="1" applyAlignment="1">
      <alignment horizontal="left" vertical="top" wrapText="1" shrinkToFit="1"/>
    </xf>
    <xf numFmtId="0" fontId="2" fillId="0" borderId="0" xfId="0" applyFont="1" applyAlignment="1">
      <alignment horizontal="left" vertical="top" shrinkToFit="1"/>
    </xf>
    <xf numFmtId="0" fontId="2" fillId="0" borderId="10" xfId="0" applyFont="1" applyBorder="1" applyAlignment="1">
      <alignment horizontal="left" vertical="center" wrapText="1" shrinkToFit="1"/>
    </xf>
    <xf numFmtId="0" fontId="3" fillId="0" borderId="10" xfId="0" applyFont="1" applyBorder="1" applyAlignment="1">
      <alignment horizontal="left" vertical="center" wrapText="1" shrinkToFit="1"/>
    </xf>
    <xf numFmtId="0" fontId="3" fillId="0" borderId="10" xfId="0" applyFont="1" applyBorder="1" applyAlignment="1">
      <alignment vertical="center" wrapText="1" shrinkToFit="1"/>
    </xf>
    <xf numFmtId="0" fontId="41" fillId="0" borderId="10" xfId="0" applyFont="1" applyBorder="1" applyAlignment="1">
      <alignment horizontal="left"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shrinkToFit="1"/>
    </xf>
    <xf numFmtId="0" fontId="2" fillId="0" borderId="10" xfId="0" applyNumberFormat="1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 horizontal="center" vertical="center" shrinkToFit="1"/>
    </xf>
    <xf numFmtId="0" fontId="2" fillId="0" borderId="10" xfId="0" applyNumberFormat="1" applyFont="1" applyBorder="1" applyAlignment="1">
      <alignment horizontal="left" vertical="center" wrapText="1" shrinkToFit="1"/>
    </xf>
    <xf numFmtId="0" fontId="3" fillId="0" borderId="10" xfId="0" applyNumberFormat="1" applyFont="1" applyBorder="1" applyAlignment="1">
      <alignment vertical="center" wrapText="1" shrinkToFit="1"/>
    </xf>
    <xf numFmtId="0" fontId="3" fillId="0" borderId="10" xfId="0" applyNumberFormat="1" applyFont="1" applyBorder="1" applyAlignment="1">
      <alignment horizontal="center" vertical="center" wrapText="1" shrinkToFit="1"/>
    </xf>
    <xf numFmtId="2" fontId="2" fillId="0" borderId="10" xfId="0" applyNumberFormat="1" applyFont="1" applyBorder="1" applyAlignment="1">
      <alignment horizontal="center" wrapText="1"/>
    </xf>
    <xf numFmtId="0" fontId="2" fillId="32" borderId="10" xfId="0" applyFont="1" applyFill="1" applyBorder="1" applyAlignment="1">
      <alignment horizontal="left" vertical="center" wrapText="1" shrinkToFit="1"/>
    </xf>
    <xf numFmtId="0" fontId="2" fillId="32" borderId="10" xfId="0" applyFont="1" applyFill="1" applyBorder="1" applyAlignment="1">
      <alignment horizontal="center" vertical="center" shrinkToFit="1"/>
    </xf>
    <xf numFmtId="2" fontId="2" fillId="32" borderId="10" xfId="0" applyNumberFormat="1" applyFont="1" applyFill="1" applyBorder="1" applyAlignment="1">
      <alignment horizontal="center" vertical="center" shrinkToFit="1"/>
    </xf>
    <xf numFmtId="0" fontId="2" fillId="32" borderId="10" xfId="0" applyNumberFormat="1" applyFont="1" applyFill="1" applyBorder="1" applyAlignment="1">
      <alignment horizontal="center" vertical="center" shrinkToFi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left" vertical="center" wrapText="1" shrinkToFit="1"/>
    </xf>
    <xf numFmtId="0" fontId="2" fillId="0" borderId="11" xfId="0" applyFont="1" applyBorder="1" applyAlignment="1">
      <alignment horizontal="center" wrapText="1"/>
    </xf>
    <xf numFmtId="0" fontId="2" fillId="32" borderId="13" xfId="0" applyFont="1" applyFill="1" applyBorder="1" applyAlignment="1">
      <alignment horizontal="right" vertical="center" wrapText="1" shrinkToFit="1"/>
    </xf>
    <xf numFmtId="0" fontId="2" fillId="32" borderId="13" xfId="0" applyFont="1" applyFill="1" applyBorder="1" applyAlignment="1">
      <alignment horizontal="left" vertical="center" shrinkToFit="1"/>
    </xf>
    <xf numFmtId="0" fontId="2" fillId="32" borderId="13" xfId="0" applyNumberFormat="1" applyFont="1" applyFill="1" applyBorder="1" applyAlignment="1">
      <alignment horizontal="center" vertical="center" shrinkToFit="1"/>
    </xf>
    <xf numFmtId="0" fontId="2" fillId="32" borderId="14" xfId="0" applyNumberFormat="1" applyFont="1" applyFill="1" applyBorder="1" applyAlignment="1">
      <alignment horizontal="center" vertical="center" shrinkToFit="1"/>
    </xf>
    <xf numFmtId="0" fontId="41" fillId="0" borderId="10" xfId="0" applyFont="1" applyBorder="1" applyAlignment="1">
      <alignment horizontal="left" vertical="center" shrinkToFit="1"/>
    </xf>
    <xf numFmtId="0" fontId="2" fillId="32" borderId="10" xfId="0" applyFont="1" applyFill="1" applyBorder="1" applyAlignment="1">
      <alignment horizontal="right" vertical="center" wrapText="1" shrinkToFit="1"/>
    </xf>
    <xf numFmtId="0" fontId="2" fillId="32" borderId="10" xfId="0" applyFont="1" applyFill="1" applyBorder="1" applyAlignment="1">
      <alignment horizontal="left" vertical="center" shrinkToFit="1"/>
    </xf>
    <xf numFmtId="0" fontId="41" fillId="0" borderId="10" xfId="0" applyNumberFormat="1" applyFont="1" applyBorder="1" applyAlignment="1">
      <alignment horizontal="center" vertical="top" shrinkToFit="1"/>
    </xf>
    <xf numFmtId="0" fontId="4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left" vertical="top" wrapText="1" shrinkToFit="1"/>
    </xf>
    <xf numFmtId="0" fontId="2" fillId="32" borderId="16" xfId="0" applyFont="1" applyFill="1" applyBorder="1" applyAlignment="1">
      <alignment horizontal="right" vertical="center" wrapText="1" shrinkToFit="1"/>
    </xf>
    <xf numFmtId="0" fontId="2" fillId="32" borderId="16" xfId="0" applyFont="1" applyFill="1" applyBorder="1" applyAlignment="1">
      <alignment horizontal="left" vertical="center" shrinkToFit="1"/>
    </xf>
    <xf numFmtId="0" fontId="2" fillId="32" borderId="16" xfId="0" applyNumberFormat="1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32" borderId="16" xfId="0" applyNumberFormat="1" applyFont="1" applyFill="1" applyBorder="1" applyAlignment="1">
      <alignment horizontal="center" vertical="center" shrinkToFit="1"/>
    </xf>
    <xf numFmtId="0" fontId="2" fillId="32" borderId="10" xfId="0" applyNumberFormat="1" applyFont="1" applyFill="1" applyBorder="1" applyAlignment="1">
      <alignment horizontal="center" vertical="center" wrapText="1" shrinkToFit="1"/>
    </xf>
    <xf numFmtId="0" fontId="3" fillId="0" borderId="11" xfId="0" applyNumberFormat="1" applyFont="1" applyBorder="1" applyAlignment="1">
      <alignment horizontal="center" vertical="top" wrapText="1" shrinkToFit="1"/>
    </xf>
    <xf numFmtId="0" fontId="2" fillId="32" borderId="17" xfId="0" applyFont="1" applyFill="1" applyBorder="1" applyAlignment="1">
      <alignment horizontal="left" vertical="top" wrapText="1" shrinkToFit="1"/>
    </xf>
    <xf numFmtId="0" fontId="2" fillId="32" borderId="18" xfId="0" applyFont="1" applyFill="1" applyBorder="1" applyAlignment="1">
      <alignment horizontal="right" vertical="center" wrapText="1" shrinkToFit="1"/>
    </xf>
    <xf numFmtId="0" fontId="2" fillId="32" borderId="18" xfId="0" applyFont="1" applyFill="1" applyBorder="1" applyAlignment="1">
      <alignment horizontal="left" vertical="center" shrinkToFit="1"/>
    </xf>
    <xf numFmtId="0" fontId="2" fillId="32" borderId="18" xfId="0" applyNumberFormat="1" applyFont="1" applyFill="1" applyBorder="1" applyAlignment="1">
      <alignment horizontal="center" vertical="center" shrinkToFit="1"/>
    </xf>
    <xf numFmtId="0" fontId="2" fillId="32" borderId="19" xfId="0" applyNumberFormat="1" applyFont="1" applyFill="1" applyBorder="1" applyAlignment="1">
      <alignment horizontal="center" vertical="center" shrinkToFit="1"/>
    </xf>
    <xf numFmtId="0" fontId="2" fillId="32" borderId="20" xfId="0" applyFont="1" applyFill="1" applyBorder="1" applyAlignment="1">
      <alignment horizontal="left" vertical="top" wrapText="1" shrinkToFit="1"/>
    </xf>
    <xf numFmtId="0" fontId="2" fillId="32" borderId="21" xfId="0" applyNumberFormat="1" applyFont="1" applyFill="1" applyBorder="1" applyAlignment="1">
      <alignment horizontal="center" vertical="center" shrinkToFit="1"/>
    </xf>
    <xf numFmtId="0" fontId="2" fillId="0" borderId="10" xfId="0" applyNumberFormat="1" applyFont="1" applyBorder="1" applyAlignment="1">
      <alignment horizontal="center" vertical="center" wrapText="1" shrinkToFit="1"/>
    </xf>
    <xf numFmtId="0" fontId="41" fillId="0" borderId="11" xfId="0" applyFont="1" applyBorder="1" applyAlignment="1">
      <alignment horizontal="center" vertical="center" shrinkToFit="1"/>
    </xf>
    <xf numFmtId="0" fontId="4" fillId="32" borderId="10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top" shrinkToFit="1"/>
    </xf>
    <xf numFmtId="0" fontId="4" fillId="0" borderId="10" xfId="0" applyFont="1" applyBorder="1" applyAlignment="1">
      <alignment horizontal="left" vertical="center" shrinkToFit="1"/>
    </xf>
    <xf numFmtId="0" fontId="42" fillId="0" borderId="10" xfId="0" applyFont="1" applyBorder="1" applyAlignment="1">
      <alignment horizontal="center" vertical="center" shrinkToFit="1"/>
    </xf>
    <xf numFmtId="0" fontId="41" fillId="33" borderId="10" xfId="0" applyFont="1" applyFill="1" applyBorder="1" applyAlignment="1">
      <alignment horizontal="left" vertical="top" wrapText="1" shrinkToFit="1"/>
    </xf>
    <xf numFmtId="0" fontId="2" fillId="33" borderId="10" xfId="0" applyFont="1" applyFill="1" applyBorder="1" applyAlignment="1">
      <alignment horizontal="left" vertical="top" wrapText="1" shrinkToFit="1"/>
    </xf>
    <xf numFmtId="0" fontId="2" fillId="33" borderId="10" xfId="0" applyNumberFormat="1" applyFont="1" applyFill="1" applyBorder="1" applyAlignment="1">
      <alignment horizontal="left" vertical="top" wrapText="1" shrinkToFit="1"/>
    </xf>
    <xf numFmtId="0" fontId="4" fillId="33" borderId="10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left" vertical="top" wrapText="1" shrinkToFi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NumberFormat="1" applyFont="1" applyFill="1" applyBorder="1" applyAlignment="1">
      <alignment horizontal="center" vertical="top" shrinkToFit="1"/>
    </xf>
    <xf numFmtId="0" fontId="43" fillId="33" borderId="10" xfId="0" applyFont="1" applyFill="1" applyBorder="1" applyAlignment="1">
      <alignment horizontal="center" vertical="top" shrinkToFit="1"/>
    </xf>
    <xf numFmtId="0" fontId="43" fillId="33" borderId="10" xfId="0" applyNumberFormat="1" applyFont="1" applyFill="1" applyBorder="1" applyAlignment="1">
      <alignment horizontal="center" vertical="top" shrinkToFit="1"/>
    </xf>
    <xf numFmtId="0" fontId="5" fillId="33" borderId="10" xfId="0" applyNumberFormat="1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center" shrinkToFit="1"/>
    </xf>
    <xf numFmtId="0" fontId="3" fillId="33" borderId="11" xfId="0" applyFont="1" applyFill="1" applyBorder="1" applyAlignment="1">
      <alignment horizontal="center" vertical="center" wrapText="1"/>
    </xf>
    <xf numFmtId="0" fontId="41" fillId="0" borderId="0" xfId="0" applyFont="1" applyAlignment="1">
      <alignment shrinkToFit="1"/>
    </xf>
    <xf numFmtId="0" fontId="2" fillId="0" borderId="22" xfId="0" applyFont="1" applyBorder="1" applyAlignment="1">
      <alignment horizontal="left" vertical="top" wrapText="1" shrinkToFit="1"/>
    </xf>
    <xf numFmtId="0" fontId="3" fillId="0" borderId="23" xfId="0" applyFont="1" applyBorder="1" applyAlignment="1">
      <alignment vertical="top" wrapText="1" shrinkToFi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top" shrinkToFit="1"/>
    </xf>
    <xf numFmtId="0" fontId="41" fillId="33" borderId="22" xfId="0" applyFont="1" applyFill="1" applyBorder="1" applyAlignment="1">
      <alignment horizontal="left" vertical="top" wrapText="1" shrinkToFit="1"/>
    </xf>
    <xf numFmtId="0" fontId="2" fillId="33" borderId="23" xfId="0" applyNumberFormat="1" applyFont="1" applyFill="1" applyBorder="1" applyAlignment="1">
      <alignment horizontal="center" vertical="top" shrinkToFit="1"/>
    </xf>
    <xf numFmtId="0" fontId="41" fillId="0" borderId="23" xfId="0" applyNumberFormat="1" applyFont="1" applyBorder="1" applyAlignment="1">
      <alignment horizontal="center" vertical="top" shrinkToFit="1"/>
    </xf>
    <xf numFmtId="0" fontId="2" fillId="33" borderId="22" xfId="0" applyFont="1" applyFill="1" applyBorder="1" applyAlignment="1">
      <alignment horizontal="left" vertical="top" wrapText="1" shrinkToFit="1"/>
    </xf>
    <xf numFmtId="0" fontId="41" fillId="33" borderId="23" xfId="0" applyNumberFormat="1" applyFont="1" applyFill="1" applyBorder="1" applyAlignment="1">
      <alignment horizontal="center" vertical="top" shrinkToFit="1"/>
    </xf>
    <xf numFmtId="0" fontId="2" fillId="0" borderId="23" xfId="0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wrapText="1"/>
    </xf>
    <xf numFmtId="0" fontId="2" fillId="32" borderId="23" xfId="0" applyNumberFormat="1" applyFont="1" applyFill="1" applyBorder="1" applyAlignment="1">
      <alignment horizontal="center" vertical="center" shrinkToFit="1"/>
    </xf>
    <xf numFmtId="0" fontId="2" fillId="33" borderId="22" xfId="0" applyNumberFormat="1" applyFont="1" applyFill="1" applyBorder="1" applyAlignment="1">
      <alignment horizontal="left" vertical="top" wrapText="1" shrinkToFit="1"/>
    </xf>
    <xf numFmtId="0" fontId="4" fillId="33" borderId="23" xfId="0" applyNumberFormat="1" applyFont="1" applyFill="1" applyBorder="1" applyAlignment="1">
      <alignment horizontal="center" vertical="top" wrapText="1"/>
    </xf>
    <xf numFmtId="0" fontId="4" fillId="0" borderId="23" xfId="0" applyNumberFormat="1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wrapText="1"/>
    </xf>
    <xf numFmtId="0" fontId="4" fillId="0" borderId="23" xfId="0" applyNumberFormat="1" applyFont="1" applyBorder="1" applyAlignment="1">
      <alignment horizontal="center" vertical="center" wrapText="1"/>
    </xf>
    <xf numFmtId="0" fontId="2" fillId="32" borderId="24" xfId="0" applyNumberFormat="1" applyFont="1" applyFill="1" applyBorder="1" applyAlignment="1">
      <alignment horizontal="center" vertical="center" shrinkToFit="1"/>
    </xf>
    <xf numFmtId="0" fontId="2" fillId="33" borderId="25" xfId="0" applyFont="1" applyFill="1" applyBorder="1" applyAlignment="1">
      <alignment horizontal="left" vertical="top" wrapText="1" shrinkToFit="1"/>
    </xf>
    <xf numFmtId="0" fontId="4" fillId="33" borderId="24" xfId="0" applyNumberFormat="1" applyFont="1" applyFill="1" applyBorder="1" applyAlignment="1">
      <alignment horizontal="center" vertical="top" wrapText="1"/>
    </xf>
    <xf numFmtId="0" fontId="2" fillId="33" borderId="26" xfId="0" applyFont="1" applyFill="1" applyBorder="1" applyAlignment="1">
      <alignment horizontal="left" vertical="top" wrapText="1" shrinkToFit="1"/>
    </xf>
    <xf numFmtId="0" fontId="2" fillId="33" borderId="27" xfId="0" applyFont="1" applyFill="1" applyBorder="1" applyAlignment="1">
      <alignment horizontal="right" vertical="top" wrapText="1" shrinkToFit="1"/>
    </xf>
    <xf numFmtId="0" fontId="3" fillId="33" borderId="27" xfId="0" applyFont="1" applyFill="1" applyBorder="1" applyAlignment="1">
      <alignment horizontal="left" vertical="top" shrinkToFit="1"/>
    </xf>
    <xf numFmtId="0" fontId="3" fillId="33" borderId="27" xfId="0" applyNumberFormat="1" applyFont="1" applyFill="1" applyBorder="1" applyAlignment="1">
      <alignment horizontal="center" vertical="top" shrinkToFit="1"/>
    </xf>
    <xf numFmtId="0" fontId="2" fillId="33" borderId="28" xfId="0" applyNumberFormat="1" applyFont="1" applyFill="1" applyBorder="1" applyAlignment="1">
      <alignment horizontal="center" vertical="top" shrinkToFit="1"/>
    </xf>
    <xf numFmtId="0" fontId="2" fillId="33" borderId="10" xfId="0" applyFont="1" applyFill="1" applyBorder="1" applyAlignment="1">
      <alignment horizontal="left" vertical="center" wrapText="1" shrinkToFit="1"/>
    </xf>
    <xf numFmtId="0" fontId="41" fillId="33" borderId="10" xfId="0" applyFont="1" applyFill="1" applyBorder="1" applyAlignment="1">
      <alignment horizontal="center" vertical="center" shrinkToFit="1"/>
    </xf>
    <xf numFmtId="0" fontId="2" fillId="33" borderId="10" xfId="0" applyNumberFormat="1" applyFont="1" applyFill="1" applyBorder="1" applyAlignment="1">
      <alignment horizontal="left" vertical="center" wrapText="1" shrinkToFit="1"/>
    </xf>
    <xf numFmtId="0" fontId="3" fillId="33" borderId="10" xfId="0" applyNumberFormat="1" applyFont="1" applyFill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vertical="center" shrinkToFit="1"/>
    </xf>
    <xf numFmtId="0" fontId="2" fillId="0" borderId="29" xfId="0" applyNumberFormat="1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 shrinkToFit="1"/>
    </xf>
    <xf numFmtId="0" fontId="2" fillId="0" borderId="23" xfId="0" applyFont="1" applyBorder="1" applyAlignment="1">
      <alignment horizontal="center" vertical="center" shrinkToFit="1"/>
    </xf>
    <xf numFmtId="0" fontId="2" fillId="33" borderId="22" xfId="0" applyFont="1" applyFill="1" applyBorder="1" applyAlignment="1">
      <alignment horizontal="left" vertical="center" wrapText="1" shrinkToFit="1"/>
    </xf>
    <xf numFmtId="0" fontId="41" fillId="33" borderId="23" xfId="0" applyFont="1" applyFill="1" applyBorder="1" applyAlignment="1">
      <alignment horizontal="center" vertical="center" shrinkToFit="1"/>
    </xf>
    <xf numFmtId="0" fontId="2" fillId="0" borderId="22" xfId="0" applyFont="1" applyBorder="1" applyAlignment="1">
      <alignment horizontal="left" vertical="center" wrapText="1" shrinkToFit="1"/>
    </xf>
    <xf numFmtId="0" fontId="2" fillId="33" borderId="22" xfId="0" applyNumberFormat="1" applyFont="1" applyFill="1" applyBorder="1" applyAlignment="1">
      <alignment horizontal="left" vertical="center" wrapText="1" shrinkToFit="1"/>
    </xf>
    <xf numFmtId="0" fontId="3" fillId="33" borderId="23" xfId="0" applyNumberFormat="1" applyFont="1" applyFill="1" applyBorder="1" applyAlignment="1">
      <alignment horizontal="center" vertical="center" wrapText="1" shrinkToFit="1"/>
    </xf>
    <xf numFmtId="2" fontId="2" fillId="0" borderId="23" xfId="0" applyNumberFormat="1" applyFont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wrapText="1"/>
    </xf>
    <xf numFmtId="0" fontId="41" fillId="0" borderId="23" xfId="0" applyFont="1" applyBorder="1" applyAlignment="1">
      <alignment horizontal="center" vertical="center" shrinkToFit="1"/>
    </xf>
    <xf numFmtId="0" fontId="41" fillId="0" borderId="24" xfId="0" applyFont="1" applyBorder="1" applyAlignment="1">
      <alignment horizontal="center" vertical="center" shrinkToFit="1"/>
    </xf>
    <xf numFmtId="0" fontId="2" fillId="33" borderId="25" xfId="0" applyFont="1" applyFill="1" applyBorder="1" applyAlignment="1">
      <alignment horizontal="left" vertical="center" wrapText="1" shrinkToFit="1"/>
    </xf>
    <xf numFmtId="0" fontId="2" fillId="33" borderId="27" xfId="0" applyFont="1" applyFill="1" applyBorder="1" applyAlignment="1">
      <alignment horizontal="right" vertical="center" wrapText="1" shrinkToFit="1"/>
    </xf>
    <xf numFmtId="0" fontId="2" fillId="33" borderId="28" xfId="0" applyNumberFormat="1" applyFont="1" applyFill="1" applyBorder="1" applyAlignment="1">
      <alignment horizontal="center" vertical="center" shrinkToFit="1"/>
    </xf>
    <xf numFmtId="0" fontId="43" fillId="33" borderId="10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27" xfId="0" applyFont="1" applyFill="1" applyBorder="1" applyAlignment="1">
      <alignment horizontal="left" vertical="center" shrinkToFit="1"/>
    </xf>
    <xf numFmtId="0" fontId="3" fillId="33" borderId="27" xfId="0" applyNumberFormat="1" applyFont="1" applyFill="1" applyBorder="1" applyAlignment="1">
      <alignment horizontal="center" vertical="center" shrinkToFit="1"/>
    </xf>
    <xf numFmtId="0" fontId="2" fillId="32" borderId="30" xfId="0" applyFont="1" applyFill="1" applyBorder="1" applyAlignment="1">
      <alignment horizontal="left" vertical="top" wrapText="1" shrinkToFit="1"/>
    </xf>
    <xf numFmtId="0" fontId="2" fillId="32" borderId="31" xfId="0" applyFont="1" applyFill="1" applyBorder="1" applyAlignment="1">
      <alignment horizontal="right" vertical="center" wrapText="1" shrinkToFit="1"/>
    </xf>
    <xf numFmtId="0" fontId="2" fillId="32" borderId="31" xfId="0" applyFont="1" applyFill="1" applyBorder="1" applyAlignment="1">
      <alignment horizontal="left" vertical="center" shrinkToFit="1"/>
    </xf>
    <xf numFmtId="0" fontId="2" fillId="32" borderId="31" xfId="0" applyNumberFormat="1" applyFont="1" applyFill="1" applyBorder="1" applyAlignment="1">
      <alignment horizontal="center" vertical="center" shrinkToFit="1"/>
    </xf>
    <xf numFmtId="0" fontId="2" fillId="32" borderId="32" xfId="0" applyNumberFormat="1" applyFont="1" applyFill="1" applyBorder="1" applyAlignment="1">
      <alignment horizontal="center" vertical="center" shrinkToFit="1"/>
    </xf>
    <xf numFmtId="0" fontId="2" fillId="33" borderId="30" xfId="0" applyFont="1" applyFill="1" applyBorder="1" applyAlignment="1">
      <alignment horizontal="left" vertical="top" wrapText="1" shrinkToFit="1"/>
    </xf>
    <xf numFmtId="0" fontId="2" fillId="33" borderId="31" xfId="0" applyFont="1" applyFill="1" applyBorder="1" applyAlignment="1">
      <alignment horizontal="right" vertical="center" wrapText="1" shrinkToFit="1"/>
    </xf>
    <xf numFmtId="0" fontId="2" fillId="33" borderId="32" xfId="0" applyNumberFormat="1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left" vertical="center" shrinkToFit="1"/>
    </xf>
    <xf numFmtId="0" fontId="3" fillId="33" borderId="31" xfId="0" applyNumberFormat="1" applyFont="1" applyFill="1" applyBorder="1" applyAlignment="1">
      <alignment horizontal="center" vertical="center" shrinkToFit="1"/>
    </xf>
    <xf numFmtId="2" fontId="5" fillId="33" borderId="10" xfId="0" applyNumberFormat="1" applyFont="1" applyFill="1" applyBorder="1" applyAlignment="1">
      <alignment horizontal="center" wrapText="1"/>
    </xf>
    <xf numFmtId="0" fontId="3" fillId="0" borderId="23" xfId="0" applyFont="1" applyBorder="1" applyAlignment="1">
      <alignment vertical="center" wrapText="1" shrinkToFi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top" wrapText="1"/>
    </xf>
    <xf numFmtId="2" fontId="3" fillId="33" borderId="31" xfId="0" applyNumberFormat="1" applyFont="1" applyFill="1" applyBorder="1" applyAlignment="1">
      <alignment horizontal="center" vertical="center" shrinkToFit="1"/>
    </xf>
    <xf numFmtId="0" fontId="2" fillId="33" borderId="23" xfId="0" applyFont="1" applyFill="1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42" fillId="33" borderId="22" xfId="0" applyFont="1" applyFill="1" applyBorder="1" applyAlignment="1">
      <alignment horizontal="left" vertical="top" wrapText="1" shrinkToFit="1"/>
    </xf>
    <xf numFmtId="0" fontId="2" fillId="33" borderId="31" xfId="0" applyFont="1" applyFill="1" applyBorder="1" applyAlignment="1">
      <alignment horizontal="right" vertical="top" wrapText="1" shrinkToFit="1"/>
    </xf>
    <xf numFmtId="0" fontId="2" fillId="33" borderId="32" xfId="0" applyNumberFormat="1" applyFont="1" applyFill="1" applyBorder="1" applyAlignment="1">
      <alignment horizontal="center" vertical="top" shrinkToFit="1"/>
    </xf>
    <xf numFmtId="0" fontId="43" fillId="33" borderId="10" xfId="0" applyNumberFormat="1" applyFont="1" applyFill="1" applyBorder="1" applyAlignment="1">
      <alignment horizontal="center" vertical="center" shrinkToFi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3" fillId="33" borderId="23" xfId="0" applyNumberFormat="1" applyFont="1" applyFill="1" applyBorder="1" applyAlignment="1">
      <alignment horizontal="center" vertical="top" wrapText="1" shrinkToFit="1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top" shrinkToFit="1"/>
    </xf>
    <xf numFmtId="1" fontId="3" fillId="33" borderId="10" xfId="0" applyNumberFormat="1" applyFont="1" applyFill="1" applyBorder="1" applyAlignment="1">
      <alignment horizontal="center" vertical="top" shrinkToFit="1"/>
    </xf>
    <xf numFmtId="1" fontId="41" fillId="0" borderId="10" xfId="0" applyNumberFormat="1" applyFont="1" applyBorder="1" applyAlignment="1">
      <alignment horizontal="center" vertical="top" shrinkToFit="1"/>
    </xf>
    <xf numFmtId="1" fontId="43" fillId="33" borderId="10" xfId="0" applyNumberFormat="1" applyFont="1" applyFill="1" applyBorder="1" applyAlignment="1">
      <alignment horizontal="center" vertical="top" shrinkToFit="1"/>
    </xf>
    <xf numFmtId="1" fontId="2" fillId="0" borderId="10" xfId="0" applyNumberFormat="1" applyFont="1" applyBorder="1" applyAlignment="1">
      <alignment horizontal="center" wrapText="1"/>
    </xf>
    <xf numFmtId="1" fontId="2" fillId="32" borderId="10" xfId="0" applyNumberFormat="1" applyFont="1" applyFill="1" applyBorder="1" applyAlignment="1">
      <alignment horizontal="center" vertical="center" shrinkToFit="1"/>
    </xf>
    <xf numFmtId="1" fontId="4" fillId="0" borderId="11" xfId="0" applyNumberFormat="1" applyFont="1" applyBorder="1" applyAlignment="1">
      <alignment horizontal="center" wrapText="1"/>
    </xf>
    <xf numFmtId="1" fontId="5" fillId="33" borderId="10" xfId="0" applyNumberFormat="1" applyFont="1" applyFill="1" applyBorder="1" applyAlignment="1">
      <alignment horizontal="center" vertical="top" wrapText="1"/>
    </xf>
    <xf numFmtId="1" fontId="4" fillId="0" borderId="10" xfId="0" applyNumberFormat="1" applyFont="1" applyBorder="1" applyAlignment="1">
      <alignment horizontal="center" vertical="top" wrapText="1"/>
    </xf>
    <xf numFmtId="1" fontId="4" fillId="32" borderId="10" xfId="0" applyNumberFormat="1" applyFont="1" applyFill="1" applyBorder="1" applyAlignment="1">
      <alignment horizont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1" fontId="3" fillId="33" borderId="29" xfId="0" applyNumberFormat="1" applyFont="1" applyFill="1" applyBorder="1" applyAlignment="1">
      <alignment horizontal="center" vertical="center" wrapText="1"/>
    </xf>
    <xf numFmtId="1" fontId="3" fillId="33" borderId="27" xfId="0" applyNumberFormat="1" applyFont="1" applyFill="1" applyBorder="1" applyAlignment="1">
      <alignment horizontal="center" vertical="top" shrinkToFit="1"/>
    </xf>
    <xf numFmtId="1" fontId="2" fillId="0" borderId="10" xfId="0" applyNumberFormat="1" applyFont="1" applyBorder="1" applyAlignment="1">
      <alignment horizontal="center" vertical="center" shrinkToFit="1"/>
    </xf>
    <xf numFmtId="1" fontId="43" fillId="33" borderId="10" xfId="0" applyNumberFormat="1" applyFont="1" applyFill="1" applyBorder="1" applyAlignment="1">
      <alignment horizontal="center" vertical="center" shrinkToFit="1"/>
    </xf>
    <xf numFmtId="1" fontId="3" fillId="33" borderId="10" xfId="0" applyNumberFormat="1" applyFont="1" applyFill="1" applyBorder="1" applyAlignment="1">
      <alignment horizontal="center" vertical="center" wrapText="1" shrinkToFit="1"/>
    </xf>
    <xf numFmtId="1" fontId="5" fillId="33" borderId="10" xfId="0" applyNumberFormat="1" applyFont="1" applyFill="1" applyBorder="1" applyAlignment="1">
      <alignment horizontal="center" wrapText="1"/>
    </xf>
    <xf numFmtId="1" fontId="41" fillId="0" borderId="10" xfId="0" applyNumberFormat="1" applyFont="1" applyBorder="1" applyAlignment="1">
      <alignment horizontal="center" vertical="center" shrinkToFit="1"/>
    </xf>
    <xf numFmtId="1" fontId="4" fillId="0" borderId="10" xfId="0" applyNumberFormat="1" applyFont="1" applyBorder="1" applyAlignment="1">
      <alignment horizontal="center" wrapText="1"/>
    </xf>
    <xf numFmtId="1" fontId="3" fillId="33" borderId="27" xfId="0" applyNumberFormat="1" applyFont="1" applyFill="1" applyBorder="1" applyAlignment="1">
      <alignment horizontal="center" vertical="center" shrinkToFit="1"/>
    </xf>
    <xf numFmtId="1" fontId="2" fillId="0" borderId="10" xfId="0" applyNumberFormat="1" applyFont="1" applyBorder="1" applyAlignment="1">
      <alignment horizontal="center" vertical="top" wrapText="1"/>
    </xf>
    <xf numFmtId="1" fontId="2" fillId="0" borderId="29" xfId="0" applyNumberFormat="1" applyFont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1" fontId="3" fillId="33" borderId="31" xfId="0" applyNumberFormat="1" applyFont="1" applyFill="1" applyBorder="1" applyAlignment="1">
      <alignment horizontal="center" vertical="center" shrinkToFit="1"/>
    </xf>
    <xf numFmtId="1" fontId="3" fillId="33" borderId="10" xfId="0" applyNumberFormat="1" applyFont="1" applyFill="1" applyBorder="1" applyAlignment="1">
      <alignment horizontal="center" vertical="center" shrinkToFit="1"/>
    </xf>
    <xf numFmtId="1" fontId="2" fillId="32" borderId="10" xfId="0" applyNumberFormat="1" applyFont="1" applyFill="1" applyBorder="1" applyAlignment="1">
      <alignment horizontal="center" vertical="top" shrinkToFit="1"/>
    </xf>
    <xf numFmtId="1" fontId="5" fillId="33" borderId="10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top" wrapText="1"/>
    </xf>
    <xf numFmtId="0" fontId="2" fillId="32" borderId="23" xfId="0" applyNumberFormat="1" applyFont="1" applyFill="1" applyBorder="1" applyAlignment="1">
      <alignment horizontal="center" vertical="top" shrinkToFit="1"/>
    </xf>
    <xf numFmtId="0" fontId="4" fillId="33" borderId="23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42" fillId="0" borderId="35" xfId="0" applyFont="1" applyBorder="1" applyAlignment="1">
      <alignment horizontal="center" vertical="center" wrapText="1"/>
    </xf>
    <xf numFmtId="0" fontId="42" fillId="0" borderId="36" xfId="0" applyFont="1" applyBorder="1" applyAlignment="1">
      <alignment horizontal="center" vertical="center" wrapText="1"/>
    </xf>
    <xf numFmtId="0" fontId="42" fillId="0" borderId="37" xfId="0" applyFont="1" applyBorder="1" applyAlignment="1">
      <alignment horizontal="center" vertical="center" wrapText="1" shrinkToFit="1"/>
    </xf>
    <xf numFmtId="0" fontId="42" fillId="0" borderId="38" xfId="0" applyFont="1" applyBorder="1" applyAlignment="1">
      <alignment horizontal="center" vertical="center" wrapText="1" shrinkToFit="1"/>
    </xf>
    <xf numFmtId="0" fontId="42" fillId="0" borderId="39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/>
    </xf>
    <xf numFmtId="0" fontId="42" fillId="0" borderId="40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39" xfId="0" applyFont="1" applyBorder="1" applyAlignment="1">
      <alignment horizontal="center" vertical="center" wrapText="1" shrinkToFit="1"/>
    </xf>
    <xf numFmtId="0" fontId="42" fillId="0" borderId="16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left" vertical="center" wrapText="1" shrinkToFit="1"/>
    </xf>
    <xf numFmtId="0" fontId="2" fillId="0" borderId="16" xfId="0" applyFont="1" applyBorder="1" applyAlignment="1">
      <alignment horizontal="left" vertical="center" wrapText="1" shrinkToFit="1"/>
    </xf>
    <xf numFmtId="0" fontId="2" fillId="0" borderId="41" xfId="0" applyFont="1" applyBorder="1" applyAlignment="1">
      <alignment horizontal="left" vertical="center" wrapText="1" shrinkToFit="1"/>
    </xf>
    <xf numFmtId="0" fontId="2" fillId="0" borderId="11" xfId="0" applyNumberFormat="1" applyFont="1" applyBorder="1" applyAlignment="1">
      <alignment horizontal="left" vertical="center" wrapText="1" shrinkToFit="1"/>
    </xf>
    <xf numFmtId="0" fontId="2" fillId="0" borderId="41" xfId="0" applyNumberFormat="1" applyFont="1" applyBorder="1" applyAlignment="1">
      <alignment horizontal="left" vertical="center" wrapText="1" shrinkToFit="1"/>
    </xf>
    <xf numFmtId="0" fontId="2" fillId="0" borderId="16" xfId="0" applyNumberFormat="1" applyFont="1" applyBorder="1" applyAlignment="1">
      <alignment horizontal="left" vertical="center" wrapText="1" shrinkToFit="1"/>
    </xf>
    <xf numFmtId="0" fontId="41" fillId="0" borderId="25" xfId="0" applyFont="1" applyBorder="1" applyAlignment="1">
      <alignment horizontal="left" vertical="center" wrapText="1" shrinkToFit="1"/>
    </xf>
    <xf numFmtId="0" fontId="41" fillId="0" borderId="42" xfId="0" applyFont="1" applyBorder="1" applyAlignment="1">
      <alignment horizontal="left" vertical="center" wrapText="1" shrinkToFit="1"/>
    </xf>
    <xf numFmtId="0" fontId="41" fillId="0" borderId="38" xfId="0" applyFont="1" applyBorder="1" applyAlignment="1">
      <alignment horizontal="left" vertical="center" wrapText="1" shrinkToFit="1"/>
    </xf>
    <xf numFmtId="0" fontId="2" fillId="0" borderId="25" xfId="0" applyFont="1" applyBorder="1" applyAlignment="1">
      <alignment horizontal="left" vertical="center" wrapText="1" shrinkToFit="1"/>
    </xf>
    <xf numFmtId="0" fontId="2" fillId="0" borderId="42" xfId="0" applyFont="1" applyBorder="1" applyAlignment="1">
      <alignment horizontal="left" vertical="center" wrapText="1" shrinkToFit="1"/>
    </xf>
    <xf numFmtId="0" fontId="2" fillId="0" borderId="38" xfId="0" applyFont="1" applyBorder="1" applyAlignment="1">
      <alignment horizontal="left" vertical="center" wrapText="1" shrinkToFit="1"/>
    </xf>
    <xf numFmtId="0" fontId="2" fillId="0" borderId="25" xfId="0" applyNumberFormat="1" applyFont="1" applyBorder="1" applyAlignment="1">
      <alignment horizontal="left" vertical="center" wrapText="1" shrinkToFit="1"/>
    </xf>
    <xf numFmtId="0" fontId="2" fillId="0" borderId="42" xfId="0" applyNumberFormat="1" applyFont="1" applyBorder="1" applyAlignment="1">
      <alignment horizontal="left" vertical="center" wrapText="1" shrinkToFit="1"/>
    </xf>
    <xf numFmtId="0" fontId="2" fillId="0" borderId="38" xfId="0" applyNumberFormat="1" applyFont="1" applyBorder="1" applyAlignment="1">
      <alignment horizontal="left" vertical="center" wrapText="1" shrinkToFit="1"/>
    </xf>
    <xf numFmtId="0" fontId="41" fillId="0" borderId="11" xfId="0" applyFont="1" applyBorder="1" applyAlignment="1">
      <alignment horizontal="left" vertical="center" wrapText="1" shrinkToFit="1"/>
    </xf>
    <xf numFmtId="0" fontId="41" fillId="0" borderId="41" xfId="0" applyFont="1" applyBorder="1" applyAlignment="1">
      <alignment horizontal="left" vertical="center" wrapText="1" shrinkToFit="1"/>
    </xf>
    <xf numFmtId="0" fontId="41" fillId="0" borderId="16" xfId="0" applyFont="1" applyBorder="1" applyAlignment="1">
      <alignment horizontal="left" vertical="center" wrapText="1" shrinkToFit="1"/>
    </xf>
    <xf numFmtId="0" fontId="41" fillId="0" borderId="0" xfId="0" applyFont="1" applyAlignment="1">
      <alignment horizontal="center" vertical="center" shrinkToFit="1"/>
    </xf>
    <xf numFmtId="0" fontId="41" fillId="0" borderId="0" xfId="0" applyFont="1" applyBorder="1" applyAlignment="1">
      <alignment horizontal="center" vertical="center" shrinkToFit="1"/>
    </xf>
    <xf numFmtId="0" fontId="40" fillId="0" borderId="0" xfId="0" applyFont="1" applyAlignment="1">
      <alignment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4"/>
  <sheetViews>
    <sheetView view="pageBreakPreview" zoomScale="118" zoomScaleSheetLayoutView="118" workbookViewId="0" topLeftCell="A498">
      <selection activeCell="F449" sqref="F449"/>
    </sheetView>
  </sheetViews>
  <sheetFormatPr defaultColWidth="9.140625" defaultRowHeight="15"/>
  <cols>
    <col min="1" max="1" width="16.421875" style="94" customWidth="1"/>
    <col min="2" max="2" width="29.57421875" style="94" customWidth="1"/>
    <col min="3" max="3" width="9.8515625" style="94" customWidth="1"/>
    <col min="4" max="4" width="8.8515625" style="94" customWidth="1"/>
    <col min="5" max="5" width="9.421875" style="94" customWidth="1"/>
    <col min="6" max="6" width="10.00390625" style="94" customWidth="1"/>
    <col min="7" max="7" width="14.140625" style="94" customWidth="1"/>
    <col min="8" max="8" width="11.8515625" style="94" customWidth="1"/>
    <col min="9" max="9" width="9.140625" style="94" customWidth="1"/>
    <col min="10" max="10" width="9.57421875" style="94" customWidth="1"/>
    <col min="11" max="16384" width="9.140625" style="94" customWidth="1"/>
  </cols>
  <sheetData>
    <row r="1" spans="1:8" ht="15.75" customHeight="1">
      <c r="A1" s="243" t="s">
        <v>199</v>
      </c>
      <c r="B1" s="243"/>
      <c r="C1" s="243"/>
      <c r="D1" s="243"/>
      <c r="E1" s="243"/>
      <c r="F1" s="243"/>
      <c r="G1" s="243"/>
      <c r="H1" s="243"/>
    </row>
    <row r="2" spans="1:8" ht="17.25" customHeight="1" thickBot="1">
      <c r="A2" s="244" t="s">
        <v>209</v>
      </c>
      <c r="B2" s="244"/>
      <c r="C2" s="244"/>
      <c r="D2" s="244"/>
      <c r="E2" s="244"/>
      <c r="F2" s="244"/>
      <c r="G2" s="244"/>
      <c r="H2" s="244"/>
    </row>
    <row r="3" spans="1:10" ht="15.75" customHeight="1">
      <c r="A3" s="216" t="s">
        <v>61</v>
      </c>
      <c r="B3" s="223" t="s">
        <v>53</v>
      </c>
      <c r="C3" s="218" t="s">
        <v>187</v>
      </c>
      <c r="D3" s="220" t="s">
        <v>182</v>
      </c>
      <c r="E3" s="221"/>
      <c r="F3" s="222"/>
      <c r="G3" s="218" t="s">
        <v>186</v>
      </c>
      <c r="H3" s="214" t="s">
        <v>55</v>
      </c>
      <c r="I3" s="2"/>
      <c r="J3" s="2"/>
    </row>
    <row r="4" spans="1:10" ht="13.5" customHeight="1">
      <c r="A4" s="217"/>
      <c r="B4" s="224"/>
      <c r="C4" s="219"/>
      <c r="D4" s="80" t="s">
        <v>183</v>
      </c>
      <c r="E4" s="80" t="s">
        <v>184</v>
      </c>
      <c r="F4" s="80" t="s">
        <v>185</v>
      </c>
      <c r="G4" s="219"/>
      <c r="H4" s="215"/>
      <c r="I4" s="2"/>
      <c r="J4" s="2"/>
    </row>
    <row r="5" spans="1:10" ht="12.75" customHeight="1">
      <c r="A5" s="95" t="s">
        <v>181</v>
      </c>
      <c r="B5" s="6"/>
      <c r="C5" s="7"/>
      <c r="D5" s="7"/>
      <c r="E5" s="7"/>
      <c r="F5" s="7"/>
      <c r="G5" s="7"/>
      <c r="H5" s="96"/>
      <c r="I5" s="2"/>
      <c r="J5" s="2"/>
    </row>
    <row r="6" spans="1:10" ht="13.5" customHeight="1">
      <c r="A6" s="235" t="s">
        <v>189</v>
      </c>
      <c r="B6" s="8" t="s">
        <v>27</v>
      </c>
      <c r="C6" s="10">
        <v>155</v>
      </c>
      <c r="D6" s="26">
        <v>4.72</v>
      </c>
      <c r="E6" s="26">
        <v>6</v>
      </c>
      <c r="F6" s="26">
        <v>25.28</v>
      </c>
      <c r="G6" s="175">
        <v>173.52</v>
      </c>
      <c r="H6" s="97"/>
      <c r="I6" s="2"/>
      <c r="J6" s="2"/>
    </row>
    <row r="7" spans="1:10" ht="13.5" customHeight="1">
      <c r="A7" s="235"/>
      <c r="B7" s="22" t="s">
        <v>8</v>
      </c>
      <c r="C7" s="30">
        <v>150</v>
      </c>
      <c r="D7" s="10">
        <v>3.64</v>
      </c>
      <c r="E7" s="10">
        <v>3.78</v>
      </c>
      <c r="F7" s="10">
        <v>24.55</v>
      </c>
      <c r="G7" s="176">
        <v>146.78</v>
      </c>
      <c r="H7" s="98"/>
      <c r="I7" s="2"/>
      <c r="J7" s="2"/>
    </row>
    <row r="8" spans="1:10" ht="13.5" customHeight="1">
      <c r="A8" s="236"/>
      <c r="B8" s="8" t="s">
        <v>16</v>
      </c>
      <c r="C8" s="9">
        <v>25</v>
      </c>
      <c r="D8" s="10">
        <v>1.62</v>
      </c>
      <c r="E8" s="10">
        <v>12.5</v>
      </c>
      <c r="F8" s="10">
        <v>10</v>
      </c>
      <c r="G8" s="176">
        <v>147.32</v>
      </c>
      <c r="H8" s="98"/>
      <c r="I8" s="2"/>
      <c r="J8" s="2"/>
    </row>
    <row r="9" spans="1:10" ht="13.5" customHeight="1">
      <c r="A9" s="99" t="s">
        <v>188</v>
      </c>
      <c r="B9" s="81"/>
      <c r="C9" s="86">
        <f>SUM(C6:C8)</f>
        <v>330</v>
      </c>
      <c r="D9" s="87">
        <f>SUM(D6:D8)</f>
        <v>9.98</v>
      </c>
      <c r="E9" s="87">
        <f>SUM(E6:E8)</f>
        <v>22.28</v>
      </c>
      <c r="F9" s="87">
        <f>SUM(F6:F8)</f>
        <v>59.83</v>
      </c>
      <c r="G9" s="177">
        <f>SUM(G6:G8)</f>
        <v>467.62</v>
      </c>
      <c r="H9" s="100"/>
      <c r="I9" s="2"/>
      <c r="J9" s="2"/>
    </row>
    <row r="10" spans="1:10" ht="14.25" customHeight="1">
      <c r="A10" s="95" t="s">
        <v>191</v>
      </c>
      <c r="B10" s="5" t="s">
        <v>15</v>
      </c>
      <c r="C10" s="13">
        <v>100</v>
      </c>
      <c r="D10" s="52">
        <v>0.4</v>
      </c>
      <c r="E10" s="52">
        <v>0.4</v>
      </c>
      <c r="F10" s="52">
        <v>10.4</v>
      </c>
      <c r="G10" s="178">
        <v>45</v>
      </c>
      <c r="H10" s="101"/>
      <c r="I10" s="2"/>
      <c r="J10" s="2"/>
    </row>
    <row r="11" spans="1:10" ht="13.5" customHeight="1">
      <c r="A11" s="102" t="s">
        <v>190</v>
      </c>
      <c r="B11" s="82"/>
      <c r="C11" s="88">
        <v>100</v>
      </c>
      <c r="D11" s="89">
        <f>SUM(D10)</f>
        <v>0.4</v>
      </c>
      <c r="E11" s="89">
        <f>SUM(E10)</f>
        <v>0.4</v>
      </c>
      <c r="F11" s="89">
        <f>SUM(F10)</f>
        <v>10.4</v>
      </c>
      <c r="G11" s="179">
        <f>SUM(G10)</f>
        <v>45</v>
      </c>
      <c r="H11" s="103"/>
      <c r="I11" s="2"/>
      <c r="J11" s="2"/>
    </row>
    <row r="12" spans="1:10" ht="12" customHeight="1">
      <c r="A12" s="237" t="s">
        <v>192</v>
      </c>
      <c r="B12" s="22" t="s">
        <v>63</v>
      </c>
      <c r="C12" s="4">
        <v>30</v>
      </c>
      <c r="D12" s="26">
        <v>0.24</v>
      </c>
      <c r="E12" s="26">
        <v>0.03</v>
      </c>
      <c r="F12" s="26">
        <v>0.75</v>
      </c>
      <c r="G12" s="175">
        <v>4.2</v>
      </c>
      <c r="H12" s="104"/>
      <c r="I12" s="2"/>
      <c r="J12" s="2"/>
    </row>
    <row r="13" spans="1:10" ht="13.5" customHeight="1">
      <c r="A13" s="238"/>
      <c r="B13" s="22" t="s">
        <v>83</v>
      </c>
      <c r="C13" s="4">
        <v>150</v>
      </c>
      <c r="D13" s="35">
        <v>3.02</v>
      </c>
      <c r="E13" s="35">
        <v>6.78</v>
      </c>
      <c r="F13" s="35">
        <v>19.43</v>
      </c>
      <c r="G13" s="180">
        <v>89.76</v>
      </c>
      <c r="H13" s="105"/>
      <c r="I13" s="2"/>
      <c r="J13" s="2"/>
    </row>
    <row r="14" spans="1:10" ht="12.75">
      <c r="A14" s="238"/>
      <c r="B14" s="36" t="s">
        <v>20</v>
      </c>
      <c r="C14" s="37">
        <v>160</v>
      </c>
      <c r="D14" s="38">
        <v>13.44</v>
      </c>
      <c r="E14" s="38">
        <v>27.4</v>
      </c>
      <c r="F14" s="38">
        <v>19.72</v>
      </c>
      <c r="G14" s="181">
        <v>293.19</v>
      </c>
      <c r="H14" s="106"/>
      <c r="I14" s="2"/>
      <c r="J14" s="2"/>
    </row>
    <row r="15" spans="1:10" ht="13.5" customHeight="1">
      <c r="A15" s="238"/>
      <c r="B15" s="5" t="s">
        <v>84</v>
      </c>
      <c r="C15" s="12">
        <v>150</v>
      </c>
      <c r="D15" s="52">
        <v>0.08</v>
      </c>
      <c r="E15" s="52">
        <v>0</v>
      </c>
      <c r="F15" s="52">
        <v>19.37</v>
      </c>
      <c r="G15" s="178">
        <v>77.81</v>
      </c>
      <c r="H15" s="101"/>
      <c r="I15" s="2"/>
      <c r="J15" s="2"/>
    </row>
    <row r="16" spans="1:10" ht="13.5" customHeight="1">
      <c r="A16" s="239"/>
      <c r="B16" s="5" t="s">
        <v>22</v>
      </c>
      <c r="C16" s="4">
        <v>30</v>
      </c>
      <c r="D16" s="53">
        <v>1.98</v>
      </c>
      <c r="E16" s="53">
        <v>0.36</v>
      </c>
      <c r="F16" s="53">
        <v>10.02</v>
      </c>
      <c r="G16" s="182">
        <v>52.2</v>
      </c>
      <c r="H16" s="101"/>
      <c r="I16" s="2"/>
      <c r="J16" s="2"/>
    </row>
    <row r="17" spans="1:10" ht="12.75" customHeight="1">
      <c r="A17" s="107" t="s">
        <v>193</v>
      </c>
      <c r="B17" s="82"/>
      <c r="C17" s="86">
        <f>SUM(C12:C16)</f>
        <v>520</v>
      </c>
      <c r="D17" s="90">
        <f>SUM(D12:D16)</f>
        <v>18.759999999999998</v>
      </c>
      <c r="E17" s="90">
        <f>SUM(E12:E16)</f>
        <v>34.57</v>
      </c>
      <c r="F17" s="90">
        <f>SUM(F12:F16)</f>
        <v>69.28999999999999</v>
      </c>
      <c r="G17" s="183">
        <f>SUM(G12:G16)</f>
        <v>517.16</v>
      </c>
      <c r="H17" s="108"/>
      <c r="I17" s="2"/>
      <c r="J17" s="2"/>
    </row>
    <row r="18" spans="1:10" ht="12" customHeight="1">
      <c r="A18" s="234" t="s">
        <v>194</v>
      </c>
      <c r="B18" s="5" t="s">
        <v>35</v>
      </c>
      <c r="C18" s="9">
        <v>150</v>
      </c>
      <c r="D18" s="17">
        <v>4.2</v>
      </c>
      <c r="E18" s="17">
        <v>4.79</v>
      </c>
      <c r="F18" s="17">
        <v>7.04</v>
      </c>
      <c r="G18" s="184">
        <v>87.98</v>
      </c>
      <c r="H18" s="109"/>
      <c r="I18" s="2"/>
      <c r="J18" s="2"/>
    </row>
    <row r="19" spans="1:10" ht="13.5" customHeight="1">
      <c r="A19" s="236"/>
      <c r="B19" s="22" t="s">
        <v>99</v>
      </c>
      <c r="C19" s="30">
        <v>45</v>
      </c>
      <c r="D19" s="75">
        <v>3.1</v>
      </c>
      <c r="E19" s="75">
        <v>5.27</v>
      </c>
      <c r="F19" s="75">
        <v>30.45</v>
      </c>
      <c r="G19" s="185">
        <v>181.57</v>
      </c>
      <c r="H19" s="110"/>
      <c r="I19" s="2"/>
      <c r="J19" s="2"/>
    </row>
    <row r="20" spans="1:10" ht="12.75">
      <c r="A20" s="107" t="s">
        <v>195</v>
      </c>
      <c r="B20" s="82"/>
      <c r="C20" s="86">
        <f>SUM(C18:C19)</f>
        <v>195</v>
      </c>
      <c r="D20" s="90">
        <f>SUM(D18:D19)</f>
        <v>7.300000000000001</v>
      </c>
      <c r="E20" s="90">
        <f>SUM(E18:E19)</f>
        <v>10.059999999999999</v>
      </c>
      <c r="F20" s="90">
        <f>SUM(F18:F19)</f>
        <v>37.49</v>
      </c>
      <c r="G20" s="183">
        <f>SUM(G18:G19)</f>
        <v>269.55</v>
      </c>
      <c r="H20" s="108"/>
      <c r="I20" s="2"/>
      <c r="J20" s="2"/>
    </row>
    <row r="21" spans="1:10" ht="25.5">
      <c r="A21" s="237" t="s">
        <v>197</v>
      </c>
      <c r="B21" s="5" t="s">
        <v>86</v>
      </c>
      <c r="C21" s="26">
        <v>50</v>
      </c>
      <c r="D21" s="41">
        <v>0.95</v>
      </c>
      <c r="E21" s="41">
        <v>5.06</v>
      </c>
      <c r="F21" s="41">
        <v>3.13</v>
      </c>
      <c r="G21" s="186">
        <v>61.88</v>
      </c>
      <c r="H21" s="111"/>
      <c r="I21" s="2"/>
      <c r="J21" s="2"/>
    </row>
    <row r="22" spans="1:10" ht="12.75">
      <c r="A22" s="238"/>
      <c r="B22" s="5" t="s">
        <v>85</v>
      </c>
      <c r="C22" s="9">
        <v>100</v>
      </c>
      <c r="D22" s="17">
        <v>11.29</v>
      </c>
      <c r="E22" s="17">
        <v>16.34</v>
      </c>
      <c r="F22" s="17">
        <v>2.35</v>
      </c>
      <c r="G22" s="184">
        <v>181.6</v>
      </c>
      <c r="H22" s="109"/>
      <c r="I22" s="2"/>
      <c r="J22" s="2"/>
    </row>
    <row r="23" spans="1:10" ht="12.75">
      <c r="A23" s="238"/>
      <c r="B23" s="22" t="s">
        <v>166</v>
      </c>
      <c r="C23" s="31">
        <v>150</v>
      </c>
      <c r="D23" s="40">
        <v>0.12</v>
      </c>
      <c r="E23" s="40">
        <v>0</v>
      </c>
      <c r="F23" s="40">
        <v>11.24</v>
      </c>
      <c r="G23" s="186">
        <v>45.5</v>
      </c>
      <c r="H23" s="106"/>
      <c r="I23" s="2"/>
      <c r="J23" s="2"/>
    </row>
    <row r="24" spans="1:10" ht="12.75">
      <c r="A24" s="239"/>
      <c r="B24" s="18" t="s">
        <v>30</v>
      </c>
      <c r="C24" s="19">
        <v>30</v>
      </c>
      <c r="D24" s="4">
        <v>2.28</v>
      </c>
      <c r="E24" s="26">
        <v>0.24</v>
      </c>
      <c r="F24" s="26">
        <v>14.76</v>
      </c>
      <c r="G24" s="187">
        <v>70.5</v>
      </c>
      <c r="H24" s="112"/>
      <c r="I24" s="2"/>
      <c r="J24" s="2"/>
    </row>
    <row r="25" spans="1:10" ht="12.75">
      <c r="A25" s="113" t="s">
        <v>196</v>
      </c>
      <c r="B25" s="85"/>
      <c r="C25" s="91">
        <f>SUM(C21:C24)</f>
        <v>330</v>
      </c>
      <c r="D25" s="92">
        <f>SUM(D21:D24)</f>
        <v>14.639999999999997</v>
      </c>
      <c r="E25" s="93">
        <f>SUM(E21:E24)</f>
        <v>21.639999999999997</v>
      </c>
      <c r="F25" s="93">
        <f>SUM(F21:F24)</f>
        <v>31.479999999999997</v>
      </c>
      <c r="G25" s="188">
        <f>SUM(G21:G24)</f>
        <v>359.48</v>
      </c>
      <c r="H25" s="114"/>
      <c r="I25" s="2"/>
      <c r="J25" s="2"/>
    </row>
    <row r="26" spans="1:10" ht="14.25" customHeight="1" thickBot="1">
      <c r="A26" s="115" t="s">
        <v>198</v>
      </c>
      <c r="B26" s="116"/>
      <c r="C26" s="117"/>
      <c r="D26" s="118">
        <f>D9+D11+D17+D20+D25</f>
        <v>51.08</v>
      </c>
      <c r="E26" s="118">
        <f>E9+E11+E17+E20+E25</f>
        <v>88.95</v>
      </c>
      <c r="F26" s="118">
        <f>F9+F11+F17+F20+F25</f>
        <v>208.48999999999998</v>
      </c>
      <c r="G26" s="189">
        <f>G9+G11+G17+G20+G25</f>
        <v>1658.81</v>
      </c>
      <c r="H26" s="119"/>
      <c r="I26" s="2"/>
      <c r="J26" s="2"/>
    </row>
    <row r="27" spans="1:10" ht="20.25" customHeight="1" thickBot="1">
      <c r="A27" s="2"/>
      <c r="B27" s="21"/>
      <c r="C27" s="2"/>
      <c r="D27" s="2"/>
      <c r="E27" s="2"/>
      <c r="F27" s="2"/>
      <c r="G27" s="2"/>
      <c r="H27" s="2"/>
      <c r="I27" s="2"/>
      <c r="J27" s="2"/>
    </row>
    <row r="28" spans="1:10" ht="15.75" customHeight="1">
      <c r="A28" s="216" t="s">
        <v>61</v>
      </c>
      <c r="B28" s="223" t="s">
        <v>53</v>
      </c>
      <c r="C28" s="218" t="s">
        <v>187</v>
      </c>
      <c r="D28" s="220" t="s">
        <v>182</v>
      </c>
      <c r="E28" s="221"/>
      <c r="F28" s="222"/>
      <c r="G28" s="218" t="s">
        <v>186</v>
      </c>
      <c r="H28" s="214" t="s">
        <v>55</v>
      </c>
      <c r="I28" s="2"/>
      <c r="J28" s="2"/>
    </row>
    <row r="29" spans="1:10" ht="12.75" customHeight="1">
      <c r="A29" s="217"/>
      <c r="B29" s="224"/>
      <c r="C29" s="219"/>
      <c r="D29" s="80" t="s">
        <v>183</v>
      </c>
      <c r="E29" s="80" t="s">
        <v>184</v>
      </c>
      <c r="F29" s="80" t="s">
        <v>185</v>
      </c>
      <c r="G29" s="219"/>
      <c r="H29" s="215"/>
      <c r="I29" s="2"/>
      <c r="J29" s="2"/>
    </row>
    <row r="30" spans="1:10" ht="14.25" customHeight="1">
      <c r="A30" s="95" t="s">
        <v>200</v>
      </c>
      <c r="B30" s="6"/>
      <c r="C30" s="7"/>
      <c r="D30" s="7"/>
      <c r="E30" s="7"/>
      <c r="F30" s="7"/>
      <c r="G30" s="7"/>
      <c r="H30" s="96"/>
      <c r="I30" s="2"/>
      <c r="J30" s="2"/>
    </row>
    <row r="31" spans="1:10" ht="14.25" customHeight="1">
      <c r="A31" s="231" t="s">
        <v>189</v>
      </c>
      <c r="B31" s="25" t="s">
        <v>87</v>
      </c>
      <c r="C31" s="27">
        <v>155</v>
      </c>
      <c r="D31" s="26">
        <v>5.4</v>
      </c>
      <c r="E31" s="26">
        <v>4.98</v>
      </c>
      <c r="F31" s="26">
        <v>29.54</v>
      </c>
      <c r="G31" s="175">
        <v>156.21</v>
      </c>
      <c r="H31" s="97"/>
      <c r="I31" s="29"/>
      <c r="J31" s="2"/>
    </row>
    <row r="32" spans="1:10" ht="12.75">
      <c r="A32" s="232"/>
      <c r="B32" s="22" t="s">
        <v>4</v>
      </c>
      <c r="C32" s="30">
        <v>150</v>
      </c>
      <c r="D32" s="4">
        <v>2.1</v>
      </c>
      <c r="E32" s="4">
        <v>2.4</v>
      </c>
      <c r="F32" s="4">
        <v>14.78</v>
      </c>
      <c r="G32" s="190">
        <v>89.02</v>
      </c>
      <c r="H32" s="128"/>
      <c r="I32" s="2"/>
      <c r="J32" s="2"/>
    </row>
    <row r="33" spans="1:10" ht="12.75">
      <c r="A33" s="233"/>
      <c r="B33" s="25" t="s">
        <v>14</v>
      </c>
      <c r="C33" s="30">
        <v>40</v>
      </c>
      <c r="D33" s="4">
        <v>7.8</v>
      </c>
      <c r="E33" s="4">
        <v>12.8</v>
      </c>
      <c r="F33" s="4">
        <v>11.65</v>
      </c>
      <c r="G33" s="190">
        <v>196.4</v>
      </c>
      <c r="H33" s="128"/>
      <c r="I33" s="2"/>
      <c r="J33" s="2"/>
    </row>
    <row r="34" spans="1:10" ht="13.5" customHeight="1">
      <c r="A34" s="129" t="s">
        <v>188</v>
      </c>
      <c r="B34" s="120"/>
      <c r="C34" s="141">
        <f>SUM(C31:C33)</f>
        <v>345</v>
      </c>
      <c r="D34" s="141">
        <f>SUM(D31:D33)</f>
        <v>15.3</v>
      </c>
      <c r="E34" s="141">
        <f>SUM(E31:E33)</f>
        <v>20.18</v>
      </c>
      <c r="F34" s="141">
        <f>SUM(F31:F33)</f>
        <v>55.97</v>
      </c>
      <c r="G34" s="191">
        <f>SUM(G31:G33)</f>
        <v>441.63</v>
      </c>
      <c r="H34" s="130"/>
      <c r="I34" s="2"/>
      <c r="J34" s="2"/>
    </row>
    <row r="35" spans="1:10" ht="15" customHeight="1">
      <c r="A35" s="131" t="s">
        <v>191</v>
      </c>
      <c r="B35" s="22" t="s">
        <v>15</v>
      </c>
      <c r="C35" s="13">
        <v>100</v>
      </c>
      <c r="D35" s="52">
        <v>0.4</v>
      </c>
      <c r="E35" s="52">
        <v>0.4</v>
      </c>
      <c r="F35" s="52">
        <v>10.4</v>
      </c>
      <c r="G35" s="178">
        <v>45</v>
      </c>
      <c r="H35" s="101"/>
      <c r="I35" s="2"/>
      <c r="J35" s="2"/>
    </row>
    <row r="36" spans="1:10" ht="14.25" customHeight="1">
      <c r="A36" s="132" t="s">
        <v>190</v>
      </c>
      <c r="B36" s="120"/>
      <c r="C36" s="123">
        <f>SUM(C35)</f>
        <v>100</v>
      </c>
      <c r="D36" s="123">
        <f>SUM(D35)</f>
        <v>0.4</v>
      </c>
      <c r="E36" s="123">
        <f>SUM(E35)</f>
        <v>0.4</v>
      </c>
      <c r="F36" s="123">
        <f>SUM(F35)</f>
        <v>10.4</v>
      </c>
      <c r="G36" s="192">
        <f>SUM(G35)</f>
        <v>45</v>
      </c>
      <c r="H36" s="133"/>
      <c r="I36" s="2"/>
      <c r="J36" s="2"/>
    </row>
    <row r="37" spans="1:10" ht="14.25" customHeight="1">
      <c r="A37" s="234" t="s">
        <v>192</v>
      </c>
      <c r="B37" s="22" t="s">
        <v>89</v>
      </c>
      <c r="C37" s="4">
        <v>30</v>
      </c>
      <c r="D37" s="26">
        <v>0.33</v>
      </c>
      <c r="E37" s="26">
        <v>0.06</v>
      </c>
      <c r="F37" s="26">
        <v>1.14</v>
      </c>
      <c r="G37" s="175">
        <v>7.2</v>
      </c>
      <c r="H37" s="104"/>
      <c r="I37" s="2"/>
      <c r="J37" s="2"/>
    </row>
    <row r="38" spans="1:10" ht="12.75" customHeight="1">
      <c r="A38" s="235"/>
      <c r="B38" s="22" t="s">
        <v>90</v>
      </c>
      <c r="C38" s="4">
        <v>170</v>
      </c>
      <c r="D38" s="62">
        <v>2.25</v>
      </c>
      <c r="E38" s="62">
        <v>1.97</v>
      </c>
      <c r="F38" s="62">
        <v>10.1</v>
      </c>
      <c r="G38" s="175">
        <v>67.16</v>
      </c>
      <c r="H38" s="134"/>
      <c r="I38" s="2"/>
      <c r="J38" s="2"/>
    </row>
    <row r="39" spans="1:10" ht="12.75">
      <c r="A39" s="235"/>
      <c r="B39" s="36" t="s">
        <v>167</v>
      </c>
      <c r="C39" s="37">
        <v>50</v>
      </c>
      <c r="D39" s="38">
        <v>6.5</v>
      </c>
      <c r="E39" s="38">
        <v>1.95</v>
      </c>
      <c r="F39" s="38">
        <v>3.33</v>
      </c>
      <c r="G39" s="181">
        <v>56.95</v>
      </c>
      <c r="H39" s="106"/>
      <c r="I39" s="2"/>
      <c r="J39" s="2"/>
    </row>
    <row r="40" spans="1:10" ht="14.25" customHeight="1">
      <c r="A40" s="235"/>
      <c r="B40" s="22" t="s">
        <v>33</v>
      </c>
      <c r="C40" s="4">
        <v>100</v>
      </c>
      <c r="D40" s="40">
        <v>3.12</v>
      </c>
      <c r="E40" s="40">
        <v>4.07</v>
      </c>
      <c r="F40" s="40">
        <v>32.22</v>
      </c>
      <c r="G40" s="186">
        <v>160.14</v>
      </c>
      <c r="H40" s="111"/>
      <c r="I40" s="2"/>
      <c r="J40" s="2"/>
    </row>
    <row r="41" spans="1:10" ht="12.75" customHeight="1">
      <c r="A41" s="235"/>
      <c r="B41" s="22" t="s">
        <v>91</v>
      </c>
      <c r="C41" s="4">
        <v>30</v>
      </c>
      <c r="D41" s="40">
        <v>1.01</v>
      </c>
      <c r="E41" s="40">
        <v>2.07</v>
      </c>
      <c r="F41" s="40">
        <v>2.77</v>
      </c>
      <c r="G41" s="186">
        <v>33.7</v>
      </c>
      <c r="H41" s="111"/>
      <c r="I41" s="2"/>
      <c r="J41" s="2"/>
    </row>
    <row r="42" spans="1:10" ht="12.75">
      <c r="A42" s="235"/>
      <c r="B42" s="22" t="s">
        <v>92</v>
      </c>
      <c r="C42" s="4">
        <v>150</v>
      </c>
      <c r="D42" s="40">
        <v>0.12</v>
      </c>
      <c r="E42" s="40">
        <v>0</v>
      </c>
      <c r="F42" s="40">
        <v>11.24</v>
      </c>
      <c r="G42" s="186">
        <v>45.5</v>
      </c>
      <c r="H42" s="111"/>
      <c r="I42" s="2"/>
      <c r="J42" s="2"/>
    </row>
    <row r="43" spans="1:10" ht="14.25" customHeight="1">
      <c r="A43" s="236"/>
      <c r="B43" s="22" t="s">
        <v>22</v>
      </c>
      <c r="C43" s="4">
        <v>30</v>
      </c>
      <c r="D43" s="53">
        <v>1.98</v>
      </c>
      <c r="E43" s="53">
        <v>0.36</v>
      </c>
      <c r="F43" s="53">
        <v>10.02</v>
      </c>
      <c r="G43" s="182">
        <v>52.2</v>
      </c>
      <c r="H43" s="101"/>
      <c r="I43" s="2"/>
      <c r="J43" s="2"/>
    </row>
    <row r="44" spans="1:10" ht="12" customHeight="1">
      <c r="A44" s="107" t="s">
        <v>193</v>
      </c>
      <c r="B44" s="120"/>
      <c r="C44" s="142">
        <f>SUM(C37:C43)</f>
        <v>560</v>
      </c>
      <c r="D44" s="143">
        <f>SUM(D37:D43)</f>
        <v>15.309999999999999</v>
      </c>
      <c r="E44" s="143">
        <f>SUM(E37:E43)</f>
        <v>10.48</v>
      </c>
      <c r="F44" s="143">
        <f>SUM(F37:F43)</f>
        <v>70.82000000000001</v>
      </c>
      <c r="G44" s="193">
        <f>SUM(G37:G43)</f>
        <v>422.84999999999997</v>
      </c>
      <c r="H44" s="135"/>
      <c r="I44" s="2"/>
      <c r="J44" s="2"/>
    </row>
    <row r="45" spans="1:10" ht="12" customHeight="1">
      <c r="A45" s="234" t="s">
        <v>194</v>
      </c>
      <c r="B45" s="22" t="s">
        <v>11</v>
      </c>
      <c r="C45" s="31">
        <v>150</v>
      </c>
      <c r="D45" s="31">
        <v>0.75</v>
      </c>
      <c r="E45" s="31">
        <v>0.15</v>
      </c>
      <c r="F45" s="31">
        <v>15.15</v>
      </c>
      <c r="G45" s="194">
        <v>69</v>
      </c>
      <c r="H45" s="109"/>
      <c r="I45" s="2"/>
      <c r="J45" s="2"/>
    </row>
    <row r="46" spans="1:10" ht="12.75" customHeight="1">
      <c r="A46" s="236"/>
      <c r="B46" s="22" t="s">
        <v>81</v>
      </c>
      <c r="C46" s="30">
        <v>20</v>
      </c>
      <c r="D46" s="42">
        <v>1.52</v>
      </c>
      <c r="E46" s="42">
        <v>0.16</v>
      </c>
      <c r="F46" s="42">
        <v>9.72</v>
      </c>
      <c r="G46" s="195">
        <v>47.2</v>
      </c>
      <c r="H46" s="110"/>
      <c r="I46" s="2"/>
      <c r="J46" s="2"/>
    </row>
    <row r="47" spans="1:10" ht="14.25" customHeight="1">
      <c r="A47" s="107" t="s">
        <v>195</v>
      </c>
      <c r="B47" s="120"/>
      <c r="C47" s="142">
        <f>SUM(C45:C46)</f>
        <v>170</v>
      </c>
      <c r="D47" s="143">
        <f>SUM(D45:D46)</f>
        <v>2.27</v>
      </c>
      <c r="E47" s="143">
        <f>SUM(E45:E46)</f>
        <v>0.31</v>
      </c>
      <c r="F47" s="143">
        <f>SUM(F45:F46)</f>
        <v>24.87</v>
      </c>
      <c r="G47" s="193">
        <f>SUM(G45:G46)</f>
        <v>116.2</v>
      </c>
      <c r="H47" s="135"/>
      <c r="I47" s="2"/>
      <c r="J47" s="2"/>
    </row>
    <row r="48" spans="1:10" ht="25.5">
      <c r="A48" s="237" t="s">
        <v>197</v>
      </c>
      <c r="B48" s="22" t="s">
        <v>160</v>
      </c>
      <c r="C48" s="26">
        <v>50</v>
      </c>
      <c r="D48" s="60">
        <v>0.8</v>
      </c>
      <c r="E48" s="60">
        <v>5.5</v>
      </c>
      <c r="F48" s="60">
        <v>1.63</v>
      </c>
      <c r="G48" s="186">
        <v>56.32</v>
      </c>
      <c r="H48" s="110"/>
      <c r="I48" s="2"/>
      <c r="J48" s="2"/>
    </row>
    <row r="49" spans="1:10" ht="12.75" customHeight="1">
      <c r="A49" s="238"/>
      <c r="B49" s="22" t="s">
        <v>9</v>
      </c>
      <c r="C49" s="30">
        <v>150</v>
      </c>
      <c r="D49" s="60">
        <v>3.2</v>
      </c>
      <c r="E49" s="60">
        <v>6.06</v>
      </c>
      <c r="F49" s="60">
        <v>23.3</v>
      </c>
      <c r="G49" s="186">
        <v>160.46</v>
      </c>
      <c r="H49" s="110"/>
      <c r="I49" s="2"/>
      <c r="J49" s="2"/>
    </row>
    <row r="50" spans="1:10" ht="12.75">
      <c r="A50" s="238"/>
      <c r="B50" s="22" t="s">
        <v>48</v>
      </c>
      <c r="C50" s="31">
        <v>150</v>
      </c>
      <c r="D50" s="40">
        <v>0.12</v>
      </c>
      <c r="E50" s="40">
        <v>0</v>
      </c>
      <c r="F50" s="40">
        <v>11.24</v>
      </c>
      <c r="G50" s="186">
        <v>45.5</v>
      </c>
      <c r="H50" s="136"/>
      <c r="I50" s="2"/>
      <c r="J50" s="2"/>
    </row>
    <row r="51" spans="1:10" ht="12.75">
      <c r="A51" s="239"/>
      <c r="B51" s="43" t="s">
        <v>30</v>
      </c>
      <c r="C51" s="44">
        <v>30</v>
      </c>
      <c r="D51" s="4">
        <v>2.28</v>
      </c>
      <c r="E51" s="26">
        <v>0.24</v>
      </c>
      <c r="F51" s="26">
        <v>14.76</v>
      </c>
      <c r="G51" s="187">
        <v>70.5</v>
      </c>
      <c r="H51" s="137"/>
      <c r="I51" s="2"/>
      <c r="J51" s="2"/>
    </row>
    <row r="52" spans="1:10" ht="12.75">
      <c r="A52" s="138" t="s">
        <v>196</v>
      </c>
      <c r="B52" s="127"/>
      <c r="C52" s="144">
        <f>SUM(C48:C51)</f>
        <v>380</v>
      </c>
      <c r="D52" s="92">
        <f>SUM(D48:D51)</f>
        <v>6.4</v>
      </c>
      <c r="E52" s="93">
        <f>SUM(E48:E51)</f>
        <v>11.799999999999999</v>
      </c>
      <c r="F52" s="93">
        <f>SUM(F48:F51)</f>
        <v>50.93</v>
      </c>
      <c r="G52" s="188">
        <f>SUM(G48:G51)</f>
        <v>332.78</v>
      </c>
      <c r="H52" s="114"/>
      <c r="I52" s="2"/>
      <c r="J52" s="2"/>
    </row>
    <row r="53" spans="1:10" ht="13.5" customHeight="1" thickBot="1">
      <c r="A53" s="115" t="s">
        <v>198</v>
      </c>
      <c r="B53" s="139"/>
      <c r="C53" s="145"/>
      <c r="D53" s="146">
        <f>D34+D36+D44+D47+D52</f>
        <v>39.68</v>
      </c>
      <c r="E53" s="146">
        <f>E34+E36+E44+E47+E52</f>
        <v>43.169999999999995</v>
      </c>
      <c r="F53" s="146">
        <f>F34+F36+F44+F47+F52</f>
        <v>212.99</v>
      </c>
      <c r="G53" s="196">
        <f>G34+G36+G44+G47+G52</f>
        <v>1358.46</v>
      </c>
      <c r="H53" s="140"/>
      <c r="I53" s="2"/>
      <c r="J53" s="2"/>
    </row>
    <row r="54" spans="1:10" ht="24.75" customHeight="1" thickBot="1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8" ht="16.5" customHeight="1">
      <c r="A55" s="216" t="s">
        <v>61</v>
      </c>
      <c r="B55" s="223" t="s">
        <v>53</v>
      </c>
      <c r="C55" s="218" t="s">
        <v>187</v>
      </c>
      <c r="D55" s="220" t="s">
        <v>182</v>
      </c>
      <c r="E55" s="221"/>
      <c r="F55" s="222"/>
      <c r="G55" s="218" t="s">
        <v>186</v>
      </c>
      <c r="H55" s="214" t="s">
        <v>55</v>
      </c>
    </row>
    <row r="56" spans="1:8" ht="14.25" customHeight="1">
      <c r="A56" s="217"/>
      <c r="B56" s="224"/>
      <c r="C56" s="219"/>
      <c r="D56" s="80" t="s">
        <v>183</v>
      </c>
      <c r="E56" s="80" t="s">
        <v>184</v>
      </c>
      <c r="F56" s="80" t="s">
        <v>185</v>
      </c>
      <c r="G56" s="219"/>
      <c r="H56" s="215"/>
    </row>
    <row r="57" spans="1:8" ht="12.75">
      <c r="A57" s="95" t="s">
        <v>201</v>
      </c>
      <c r="B57" s="6"/>
      <c r="C57" s="7"/>
      <c r="D57" s="7"/>
      <c r="E57" s="7"/>
      <c r="F57" s="7"/>
      <c r="G57" s="7"/>
      <c r="H57" s="96"/>
    </row>
    <row r="58" spans="1:8" ht="15" customHeight="1">
      <c r="A58" s="240" t="s">
        <v>189</v>
      </c>
      <c r="B58" s="25" t="s">
        <v>37</v>
      </c>
      <c r="C58" s="27">
        <v>155</v>
      </c>
      <c r="D58" s="26">
        <v>4.4</v>
      </c>
      <c r="E58" s="26">
        <v>5.2</v>
      </c>
      <c r="F58" s="26">
        <v>24.69</v>
      </c>
      <c r="G58" s="175">
        <v>163.2</v>
      </c>
      <c r="H58" s="28"/>
    </row>
    <row r="59" spans="1:8" ht="12.75">
      <c r="A59" s="241"/>
      <c r="B59" s="22" t="s">
        <v>19</v>
      </c>
      <c r="C59" s="30">
        <v>150</v>
      </c>
      <c r="D59" s="4">
        <v>1.05</v>
      </c>
      <c r="E59" s="4">
        <v>1.2</v>
      </c>
      <c r="F59" s="4">
        <v>13.01</v>
      </c>
      <c r="G59" s="190">
        <v>66.9</v>
      </c>
      <c r="H59" s="4"/>
    </row>
    <row r="60" spans="1:8" ht="12.75">
      <c r="A60" s="242"/>
      <c r="B60" s="25" t="s">
        <v>16</v>
      </c>
      <c r="C60" s="30">
        <v>25</v>
      </c>
      <c r="D60" s="10">
        <v>1.62</v>
      </c>
      <c r="E60" s="10">
        <v>12.5</v>
      </c>
      <c r="F60" s="10">
        <v>10</v>
      </c>
      <c r="G60" s="176">
        <v>147.32</v>
      </c>
      <c r="H60" s="10"/>
    </row>
    <row r="61" spans="1:8" ht="12.75">
      <c r="A61" s="120" t="s">
        <v>188</v>
      </c>
      <c r="B61" s="120"/>
      <c r="C61" s="141">
        <f>SUM(C58:C60)</f>
        <v>330</v>
      </c>
      <c r="D61" s="141">
        <f>SUM(D58:D60)</f>
        <v>7.07</v>
      </c>
      <c r="E61" s="141">
        <f>SUM(E58:E60)</f>
        <v>18.9</v>
      </c>
      <c r="F61" s="141">
        <f>SUM(F58:F60)</f>
        <v>47.7</v>
      </c>
      <c r="G61" s="191">
        <f>SUM(G58:G60)</f>
        <v>377.41999999999996</v>
      </c>
      <c r="H61" s="121"/>
    </row>
    <row r="62" spans="1:8" ht="12.75">
      <c r="A62" s="22" t="s">
        <v>191</v>
      </c>
      <c r="B62" s="22" t="s">
        <v>15</v>
      </c>
      <c r="C62" s="13">
        <v>100</v>
      </c>
      <c r="D62" s="52">
        <v>0.4</v>
      </c>
      <c r="E62" s="52">
        <v>0.4</v>
      </c>
      <c r="F62" s="52">
        <v>10.4</v>
      </c>
      <c r="G62" s="178">
        <v>45</v>
      </c>
      <c r="H62" s="52"/>
    </row>
    <row r="63" spans="1:8" ht="13.5" customHeight="1">
      <c r="A63" s="122" t="s">
        <v>190</v>
      </c>
      <c r="B63" s="120"/>
      <c r="C63" s="123">
        <f>SUM(C62)</f>
        <v>100</v>
      </c>
      <c r="D63" s="123">
        <f>SUM(D62)</f>
        <v>0.4</v>
      </c>
      <c r="E63" s="123">
        <f>SUM(E62)</f>
        <v>0.4</v>
      </c>
      <c r="F63" s="123">
        <f>SUM(F62)</f>
        <v>10.4</v>
      </c>
      <c r="G63" s="192">
        <f>SUM(G62)</f>
        <v>45</v>
      </c>
      <c r="H63" s="123"/>
    </row>
    <row r="64" spans="1:8" ht="12.75">
      <c r="A64" s="225" t="s">
        <v>192</v>
      </c>
      <c r="B64" s="22" t="s">
        <v>12</v>
      </c>
      <c r="C64" s="4">
        <v>150</v>
      </c>
      <c r="D64" s="11">
        <v>1.4</v>
      </c>
      <c r="E64" s="11">
        <v>2.33</v>
      </c>
      <c r="F64" s="11">
        <v>8.17</v>
      </c>
      <c r="G64" s="197">
        <v>59.27</v>
      </c>
      <c r="H64" s="11"/>
    </row>
    <row r="65" spans="1:8" ht="12.75">
      <c r="A65" s="227"/>
      <c r="B65" s="22" t="s">
        <v>93</v>
      </c>
      <c r="C65" s="4">
        <v>50</v>
      </c>
      <c r="D65" s="35">
        <v>7.84</v>
      </c>
      <c r="E65" s="35">
        <v>5.3</v>
      </c>
      <c r="F65" s="35">
        <v>3.18</v>
      </c>
      <c r="G65" s="180">
        <v>91.78</v>
      </c>
      <c r="H65" s="61"/>
    </row>
    <row r="66" spans="1:8" ht="12.75">
      <c r="A66" s="227"/>
      <c r="B66" s="36" t="s">
        <v>94</v>
      </c>
      <c r="C66" s="37">
        <v>120</v>
      </c>
      <c r="D66" s="42">
        <v>3.14</v>
      </c>
      <c r="E66" s="42">
        <v>3.88</v>
      </c>
      <c r="F66" s="42">
        <v>16.14</v>
      </c>
      <c r="G66" s="195">
        <v>104.56</v>
      </c>
      <c r="H66" s="39"/>
    </row>
    <row r="67" spans="1:8" ht="12.75">
      <c r="A67" s="227"/>
      <c r="B67" s="36" t="s">
        <v>95</v>
      </c>
      <c r="C67" s="37">
        <v>30</v>
      </c>
      <c r="D67" s="31">
        <v>0.16</v>
      </c>
      <c r="E67" s="31">
        <v>1.1</v>
      </c>
      <c r="F67" s="31">
        <v>1.57</v>
      </c>
      <c r="G67" s="194">
        <v>16.85</v>
      </c>
      <c r="H67" s="39"/>
    </row>
    <row r="68" spans="1:8" ht="12.75">
      <c r="A68" s="227"/>
      <c r="B68" s="5" t="s">
        <v>23</v>
      </c>
      <c r="C68" s="4">
        <v>150</v>
      </c>
      <c r="D68" s="38">
        <v>0.42</v>
      </c>
      <c r="E68" s="38">
        <v>0</v>
      </c>
      <c r="F68" s="38">
        <v>20.09</v>
      </c>
      <c r="G68" s="181">
        <v>85.34</v>
      </c>
      <c r="H68" s="39"/>
    </row>
    <row r="69" spans="1:8" ht="12.75">
      <c r="A69" s="226"/>
      <c r="B69" s="22" t="s">
        <v>22</v>
      </c>
      <c r="C69" s="4">
        <v>30</v>
      </c>
      <c r="D69" s="53">
        <v>1.98</v>
      </c>
      <c r="E69" s="53">
        <v>0.36</v>
      </c>
      <c r="F69" s="53">
        <v>10.02</v>
      </c>
      <c r="G69" s="182">
        <v>52.2</v>
      </c>
      <c r="H69" s="52"/>
    </row>
    <row r="70" spans="1:8" ht="13.5" customHeight="1">
      <c r="A70" s="83" t="s">
        <v>193</v>
      </c>
      <c r="B70" s="120"/>
      <c r="C70" s="142">
        <f>SUM(C64:C69)</f>
        <v>530</v>
      </c>
      <c r="D70" s="143">
        <f>SUM(D64:D69)</f>
        <v>14.940000000000001</v>
      </c>
      <c r="E70" s="143">
        <f>SUM(E64:E69)</f>
        <v>12.969999999999999</v>
      </c>
      <c r="F70" s="143">
        <f>SUM(F64:F69)</f>
        <v>59.17</v>
      </c>
      <c r="G70" s="193">
        <f>SUM(G64:G69)</f>
        <v>410.00000000000006</v>
      </c>
      <c r="H70" s="124"/>
    </row>
    <row r="71" spans="1:8" ht="12.75">
      <c r="A71" s="225" t="s">
        <v>194</v>
      </c>
      <c r="B71" s="22" t="s">
        <v>5</v>
      </c>
      <c r="C71" s="26">
        <v>150</v>
      </c>
      <c r="D71" s="17">
        <v>0.09</v>
      </c>
      <c r="E71" s="17">
        <v>0</v>
      </c>
      <c r="F71" s="17">
        <v>9.03</v>
      </c>
      <c r="G71" s="184">
        <v>36.48</v>
      </c>
      <c r="H71" s="17"/>
    </row>
    <row r="72" spans="1:8" ht="12.75" customHeight="1">
      <c r="A72" s="226"/>
      <c r="B72" s="22" t="s">
        <v>52</v>
      </c>
      <c r="C72" s="30">
        <v>45</v>
      </c>
      <c r="D72" s="42">
        <v>5.13</v>
      </c>
      <c r="E72" s="42">
        <v>1.89</v>
      </c>
      <c r="F72" s="42">
        <v>30.11</v>
      </c>
      <c r="G72" s="195">
        <v>139.77</v>
      </c>
      <c r="H72" s="42"/>
    </row>
    <row r="73" spans="1:8" ht="12.75" customHeight="1">
      <c r="A73" s="83" t="s">
        <v>195</v>
      </c>
      <c r="B73" s="120"/>
      <c r="C73" s="142">
        <f>SUM(C71:C72)</f>
        <v>195</v>
      </c>
      <c r="D73" s="143">
        <f>SUM(D71:D72)</f>
        <v>5.22</v>
      </c>
      <c r="E73" s="143">
        <f>SUM(E71:E72)</f>
        <v>1.89</v>
      </c>
      <c r="F73" s="143">
        <f>SUM(F71:F72)</f>
        <v>39.14</v>
      </c>
      <c r="G73" s="193">
        <f>SUM(G71:G72)</f>
        <v>176.25</v>
      </c>
      <c r="H73" s="124"/>
    </row>
    <row r="74" spans="1:8" ht="12" customHeight="1">
      <c r="A74" s="228" t="s">
        <v>197</v>
      </c>
      <c r="B74" s="22" t="s">
        <v>159</v>
      </c>
      <c r="C74" s="26">
        <v>145</v>
      </c>
      <c r="D74" s="60">
        <v>7.76</v>
      </c>
      <c r="E74" s="60">
        <v>14.16</v>
      </c>
      <c r="F74" s="60">
        <v>49.04</v>
      </c>
      <c r="G74" s="186">
        <v>158.88</v>
      </c>
      <c r="H74" s="60"/>
    </row>
    <row r="75" spans="1:8" ht="12.75">
      <c r="A75" s="229"/>
      <c r="B75" s="22" t="s">
        <v>168</v>
      </c>
      <c r="C75" s="4">
        <v>150</v>
      </c>
      <c r="D75" s="40">
        <v>0.25</v>
      </c>
      <c r="E75" s="40">
        <v>0</v>
      </c>
      <c r="F75" s="40">
        <v>17</v>
      </c>
      <c r="G75" s="186">
        <v>68.99</v>
      </c>
      <c r="H75" s="41"/>
    </row>
    <row r="76" spans="1:8" ht="12.75">
      <c r="A76" s="230"/>
      <c r="B76" s="43" t="s">
        <v>30</v>
      </c>
      <c r="C76" s="44">
        <v>30</v>
      </c>
      <c r="D76" s="125">
        <v>2.28</v>
      </c>
      <c r="E76" s="77">
        <v>0.24</v>
      </c>
      <c r="F76" s="77">
        <v>14.76</v>
      </c>
      <c r="G76" s="198">
        <v>70.5</v>
      </c>
      <c r="H76" s="54"/>
    </row>
    <row r="77" spans="1:8" ht="15" customHeight="1">
      <c r="A77" s="120" t="s">
        <v>196</v>
      </c>
      <c r="B77" s="120"/>
      <c r="C77" s="142">
        <f>SUM(C74:C76)</f>
        <v>325</v>
      </c>
      <c r="D77" s="155">
        <f>SUM(D74:D76)</f>
        <v>10.29</v>
      </c>
      <c r="E77" s="156">
        <f>SUM(E74:E76)</f>
        <v>14.4</v>
      </c>
      <c r="F77" s="156">
        <f>SUM(F74:F76)</f>
        <v>80.8</v>
      </c>
      <c r="G77" s="199">
        <f>SUM(G74:G76)</f>
        <v>298.37</v>
      </c>
      <c r="H77" s="84"/>
    </row>
    <row r="78" spans="1:8" ht="13.5" customHeight="1" thickBot="1">
      <c r="A78" s="152" t="s">
        <v>198</v>
      </c>
      <c r="B78" s="153"/>
      <c r="C78" s="158"/>
      <c r="D78" s="159">
        <f>SUM(D58:D76)</f>
        <v>65.55000000000001</v>
      </c>
      <c r="E78" s="159">
        <f>SUM(E58:E76)</f>
        <v>82.71999999999998</v>
      </c>
      <c r="F78" s="159">
        <f>SUM(F58:F76)</f>
        <v>393.62</v>
      </c>
      <c r="G78" s="200">
        <f>SUM(G58:G76)</f>
        <v>2315.7099999999996</v>
      </c>
      <c r="H78" s="154"/>
    </row>
    <row r="79" ht="23.25" customHeight="1" thickBot="1"/>
    <row r="80" spans="1:8" ht="14.25" customHeight="1">
      <c r="A80" s="216" t="s">
        <v>61</v>
      </c>
      <c r="B80" s="223" t="s">
        <v>53</v>
      </c>
      <c r="C80" s="218" t="s">
        <v>187</v>
      </c>
      <c r="D80" s="220" t="s">
        <v>182</v>
      </c>
      <c r="E80" s="221"/>
      <c r="F80" s="222"/>
      <c r="G80" s="218" t="s">
        <v>186</v>
      </c>
      <c r="H80" s="214" t="s">
        <v>55</v>
      </c>
    </row>
    <row r="81" spans="1:8" ht="14.25" customHeight="1">
      <c r="A81" s="217"/>
      <c r="B81" s="224"/>
      <c r="C81" s="219"/>
      <c r="D81" s="80" t="s">
        <v>183</v>
      </c>
      <c r="E81" s="80" t="s">
        <v>184</v>
      </c>
      <c r="F81" s="80" t="s">
        <v>185</v>
      </c>
      <c r="G81" s="219"/>
      <c r="H81" s="215"/>
    </row>
    <row r="82" spans="1:8" ht="12.75">
      <c r="A82" s="95" t="s">
        <v>202</v>
      </c>
      <c r="B82" s="23"/>
      <c r="C82" s="24"/>
      <c r="D82" s="24"/>
      <c r="E82" s="24"/>
      <c r="F82" s="24"/>
      <c r="G82" s="24"/>
      <c r="H82" s="161"/>
    </row>
    <row r="83" spans="1:8" ht="13.5" customHeight="1">
      <c r="A83" s="231" t="s">
        <v>189</v>
      </c>
      <c r="B83" s="49" t="s">
        <v>124</v>
      </c>
      <c r="C83" s="27">
        <v>155</v>
      </c>
      <c r="D83" s="26">
        <v>4.73</v>
      </c>
      <c r="E83" s="26">
        <v>6.65</v>
      </c>
      <c r="F83" s="26">
        <v>19.04</v>
      </c>
      <c r="G83" s="175">
        <v>154.88</v>
      </c>
      <c r="H83" s="97"/>
    </row>
    <row r="84" spans="1:8" ht="12.75">
      <c r="A84" s="232"/>
      <c r="B84" s="22" t="s">
        <v>8</v>
      </c>
      <c r="C84" s="30">
        <v>150</v>
      </c>
      <c r="D84" s="10">
        <v>3.64</v>
      </c>
      <c r="E84" s="10">
        <v>3.78</v>
      </c>
      <c r="F84" s="10">
        <v>24.55</v>
      </c>
      <c r="G84" s="176">
        <v>146.78</v>
      </c>
      <c r="H84" s="98"/>
    </row>
    <row r="85" spans="1:8" ht="12.75">
      <c r="A85" s="233"/>
      <c r="B85" s="25" t="s">
        <v>14</v>
      </c>
      <c r="C85" s="30">
        <v>40</v>
      </c>
      <c r="D85" s="4">
        <v>7.8</v>
      </c>
      <c r="E85" s="4">
        <v>12.8</v>
      </c>
      <c r="F85" s="4">
        <v>11.65</v>
      </c>
      <c r="G85" s="190">
        <v>196.4</v>
      </c>
      <c r="H85" s="128"/>
    </row>
    <row r="86" spans="1:8" ht="13.5" customHeight="1">
      <c r="A86" s="129" t="s">
        <v>188</v>
      </c>
      <c r="B86" s="120"/>
      <c r="C86" s="141">
        <f>SUM(C83:C85)</f>
        <v>345</v>
      </c>
      <c r="D86" s="141">
        <f>SUM(D83:D85)</f>
        <v>16.17</v>
      </c>
      <c r="E86" s="141">
        <f>SUM(E83:E85)</f>
        <v>23.23</v>
      </c>
      <c r="F86" s="141">
        <f>SUM(F83:F85)</f>
        <v>55.24</v>
      </c>
      <c r="G86" s="191">
        <f>SUM(G83:G85)</f>
        <v>498.05999999999995</v>
      </c>
      <c r="H86" s="130"/>
    </row>
    <row r="87" spans="1:8" ht="13.5" customHeight="1">
      <c r="A87" s="131" t="s">
        <v>191</v>
      </c>
      <c r="B87" s="22" t="s">
        <v>15</v>
      </c>
      <c r="C87" s="13">
        <v>100</v>
      </c>
      <c r="D87" s="52">
        <v>0.4</v>
      </c>
      <c r="E87" s="52">
        <v>0.4</v>
      </c>
      <c r="F87" s="52">
        <v>10.4</v>
      </c>
      <c r="G87" s="178">
        <v>45</v>
      </c>
      <c r="H87" s="101"/>
    </row>
    <row r="88" spans="1:8" ht="12.75">
      <c r="A88" s="132" t="s">
        <v>190</v>
      </c>
      <c r="B88" s="120"/>
      <c r="C88" s="123">
        <f>SUM(C87)</f>
        <v>100</v>
      </c>
      <c r="D88" s="123">
        <f>SUM(D87)</f>
        <v>0.4</v>
      </c>
      <c r="E88" s="123">
        <f>SUM(E87)</f>
        <v>0.4</v>
      </c>
      <c r="F88" s="123">
        <f>SUM(F87)</f>
        <v>10.4</v>
      </c>
      <c r="G88" s="192">
        <f>SUM(G87)</f>
        <v>45</v>
      </c>
      <c r="H88" s="133"/>
    </row>
    <row r="89" spans="1:8" ht="12.75">
      <c r="A89" s="234" t="s">
        <v>192</v>
      </c>
      <c r="B89" s="22" t="s">
        <v>31</v>
      </c>
      <c r="C89" s="4">
        <v>150</v>
      </c>
      <c r="D89" s="35">
        <v>1.14</v>
      </c>
      <c r="E89" s="35">
        <v>4</v>
      </c>
      <c r="F89" s="35">
        <v>6.49</v>
      </c>
      <c r="G89" s="180">
        <v>66.7</v>
      </c>
      <c r="H89" s="105"/>
    </row>
    <row r="90" spans="1:8" ht="12.75">
      <c r="A90" s="235"/>
      <c r="B90" s="36" t="s">
        <v>98</v>
      </c>
      <c r="C90" s="37">
        <v>80</v>
      </c>
      <c r="D90" s="38">
        <v>13.01</v>
      </c>
      <c r="E90" s="38">
        <v>14.53</v>
      </c>
      <c r="F90" s="38">
        <v>4.04</v>
      </c>
      <c r="G90" s="181">
        <v>118.8</v>
      </c>
      <c r="H90" s="106"/>
    </row>
    <row r="91" spans="1:8" ht="12.75">
      <c r="A91" s="235"/>
      <c r="B91" s="22" t="s">
        <v>18</v>
      </c>
      <c r="C91" s="4">
        <v>100</v>
      </c>
      <c r="D91" s="31">
        <v>5.82</v>
      </c>
      <c r="E91" s="31">
        <v>3.62</v>
      </c>
      <c r="F91" s="31">
        <v>30</v>
      </c>
      <c r="G91" s="194">
        <v>145.87</v>
      </c>
      <c r="H91" s="136"/>
    </row>
    <row r="92" spans="1:8" ht="12.75">
      <c r="A92" s="235"/>
      <c r="B92" s="22" t="s">
        <v>24</v>
      </c>
      <c r="C92" s="4">
        <v>150</v>
      </c>
      <c r="D92" s="31">
        <v>0.36</v>
      </c>
      <c r="E92" s="31">
        <v>0.2</v>
      </c>
      <c r="F92" s="31">
        <v>20.11</v>
      </c>
      <c r="G92" s="194">
        <v>83.22</v>
      </c>
      <c r="H92" s="136"/>
    </row>
    <row r="93" spans="1:8" ht="12.75">
      <c r="A93" s="236"/>
      <c r="B93" s="22" t="s">
        <v>22</v>
      </c>
      <c r="C93" s="4">
        <v>30</v>
      </c>
      <c r="D93" s="53">
        <v>1.98</v>
      </c>
      <c r="E93" s="53">
        <v>0.36</v>
      </c>
      <c r="F93" s="53">
        <v>10.02</v>
      </c>
      <c r="G93" s="182">
        <v>52.2</v>
      </c>
      <c r="H93" s="101"/>
    </row>
    <row r="94" spans="1:8" ht="12.75">
      <c r="A94" s="107" t="s">
        <v>193</v>
      </c>
      <c r="B94" s="120"/>
      <c r="C94" s="142">
        <f>SUM(C89:C93)</f>
        <v>510</v>
      </c>
      <c r="D94" s="160">
        <f>SUM(D89:D93)</f>
        <v>22.31</v>
      </c>
      <c r="E94" s="160">
        <f>SUM(E89:E93)</f>
        <v>22.71</v>
      </c>
      <c r="F94" s="160">
        <f>SUM(F89:F93)</f>
        <v>70.66</v>
      </c>
      <c r="G94" s="193">
        <f>SUM(G89:G93)</f>
        <v>466.79</v>
      </c>
      <c r="H94" s="135"/>
    </row>
    <row r="95" spans="1:8" ht="12.75">
      <c r="A95" s="234" t="s">
        <v>194</v>
      </c>
      <c r="B95" s="22" t="s">
        <v>42</v>
      </c>
      <c r="C95" s="30">
        <v>150</v>
      </c>
      <c r="D95" s="17">
        <v>7.5</v>
      </c>
      <c r="E95" s="17">
        <v>4.8</v>
      </c>
      <c r="F95" s="17">
        <v>12.75</v>
      </c>
      <c r="G95" s="184">
        <v>130.5</v>
      </c>
      <c r="H95" s="136"/>
    </row>
    <row r="96" spans="1:8" ht="14.25" customHeight="1">
      <c r="A96" s="236"/>
      <c r="B96" s="22" t="s">
        <v>99</v>
      </c>
      <c r="C96" s="30">
        <v>45</v>
      </c>
      <c r="D96" s="42">
        <v>3.18</v>
      </c>
      <c r="E96" s="42">
        <v>0.68</v>
      </c>
      <c r="F96" s="42">
        <v>29.4</v>
      </c>
      <c r="G96" s="195">
        <v>129.85</v>
      </c>
      <c r="H96" s="110"/>
    </row>
    <row r="97" spans="1:8" ht="12.75">
      <c r="A97" s="107" t="s">
        <v>195</v>
      </c>
      <c r="B97" s="120"/>
      <c r="C97" s="142">
        <f>SUM(C95:C96)</f>
        <v>195</v>
      </c>
      <c r="D97" s="143">
        <f>SUM(D95:D96)</f>
        <v>10.68</v>
      </c>
      <c r="E97" s="143">
        <f>SUM(E95:E96)</f>
        <v>5.4799999999999995</v>
      </c>
      <c r="F97" s="143">
        <f>SUM(F95:F96)</f>
        <v>42.15</v>
      </c>
      <c r="G97" s="193">
        <f>SUM(G95:G96)</f>
        <v>260.35</v>
      </c>
      <c r="H97" s="135"/>
    </row>
    <row r="98" spans="1:8" ht="12.75">
      <c r="A98" s="237" t="s">
        <v>197</v>
      </c>
      <c r="B98" s="22" t="s">
        <v>13</v>
      </c>
      <c r="C98" s="26">
        <v>50</v>
      </c>
      <c r="D98" s="26">
        <v>0.37</v>
      </c>
      <c r="E98" s="26">
        <v>5.5</v>
      </c>
      <c r="F98" s="26">
        <v>1.14</v>
      </c>
      <c r="G98" s="175">
        <v>51.32</v>
      </c>
      <c r="H98" s="162"/>
    </row>
    <row r="99" spans="1:8" ht="12.75">
      <c r="A99" s="238"/>
      <c r="B99" s="22" t="s">
        <v>21</v>
      </c>
      <c r="C99" s="4">
        <v>150</v>
      </c>
      <c r="D99" s="40">
        <v>2.42</v>
      </c>
      <c r="E99" s="40">
        <v>9.67</v>
      </c>
      <c r="F99" s="40">
        <v>14.67</v>
      </c>
      <c r="G99" s="186">
        <v>155.34</v>
      </c>
      <c r="H99" s="111"/>
    </row>
    <row r="100" spans="1:8" ht="12.75">
      <c r="A100" s="238"/>
      <c r="B100" s="5" t="s">
        <v>84</v>
      </c>
      <c r="C100" s="12">
        <v>150</v>
      </c>
      <c r="D100" s="52">
        <v>0.08</v>
      </c>
      <c r="E100" s="52">
        <v>0</v>
      </c>
      <c r="F100" s="52">
        <v>19.37</v>
      </c>
      <c r="G100" s="178">
        <v>77.81</v>
      </c>
      <c r="H100" s="98"/>
    </row>
    <row r="101" spans="1:8" ht="12.75">
      <c r="A101" s="239"/>
      <c r="B101" s="43" t="s">
        <v>30</v>
      </c>
      <c r="C101" s="44">
        <v>30</v>
      </c>
      <c r="D101" s="125">
        <v>2.28</v>
      </c>
      <c r="E101" s="77">
        <v>0.24</v>
      </c>
      <c r="F101" s="77">
        <v>14.76</v>
      </c>
      <c r="G101" s="198">
        <v>70.5</v>
      </c>
      <c r="H101" s="163"/>
    </row>
    <row r="102" spans="1:8" ht="14.25" customHeight="1">
      <c r="A102" s="129" t="s">
        <v>196</v>
      </c>
      <c r="B102" s="120"/>
      <c r="C102" s="142">
        <f>SUM(C98:C101)</f>
        <v>380</v>
      </c>
      <c r="D102" s="155">
        <f>SUM(D98:D101)</f>
        <v>5.15</v>
      </c>
      <c r="E102" s="156">
        <f>SUM(E98:E101)</f>
        <v>15.41</v>
      </c>
      <c r="F102" s="156">
        <f>SUM(F98:F101)</f>
        <v>49.94</v>
      </c>
      <c r="G102" s="199">
        <f>SUM(G98:G101)</f>
        <v>354.97</v>
      </c>
      <c r="H102" s="108"/>
    </row>
    <row r="103" spans="1:8" ht="13.5" customHeight="1" thickBot="1">
      <c r="A103" s="152" t="s">
        <v>198</v>
      </c>
      <c r="B103" s="153"/>
      <c r="C103" s="158"/>
      <c r="D103" s="164">
        <f>D86+D88+D94+D97+D102</f>
        <v>54.709999999999994</v>
      </c>
      <c r="E103" s="164">
        <f>E86+E88+E94+E97+E102</f>
        <v>67.23</v>
      </c>
      <c r="F103" s="164">
        <f>F86+F88+F94+F97+F102</f>
        <v>228.39000000000001</v>
      </c>
      <c r="G103" s="200">
        <f>G86+G88+G94+G97+G102</f>
        <v>1625.1699999999998</v>
      </c>
      <c r="H103" s="154"/>
    </row>
    <row r="104" ht="20.25" customHeight="1" thickBot="1"/>
    <row r="105" spans="1:8" ht="16.5" customHeight="1">
      <c r="A105" s="216" t="s">
        <v>61</v>
      </c>
      <c r="B105" s="223" t="s">
        <v>53</v>
      </c>
      <c r="C105" s="218" t="s">
        <v>187</v>
      </c>
      <c r="D105" s="220" t="s">
        <v>182</v>
      </c>
      <c r="E105" s="221"/>
      <c r="F105" s="222"/>
      <c r="G105" s="218" t="s">
        <v>186</v>
      </c>
      <c r="H105" s="214" t="s">
        <v>55</v>
      </c>
    </row>
    <row r="106" spans="1:8" ht="12.75">
      <c r="A106" s="217"/>
      <c r="B106" s="224"/>
      <c r="C106" s="219"/>
      <c r="D106" s="80" t="s">
        <v>183</v>
      </c>
      <c r="E106" s="80" t="s">
        <v>184</v>
      </c>
      <c r="F106" s="80" t="s">
        <v>185</v>
      </c>
      <c r="G106" s="219"/>
      <c r="H106" s="215"/>
    </row>
    <row r="107" spans="1:8" ht="12.75" customHeight="1">
      <c r="A107" s="95" t="s">
        <v>203</v>
      </c>
      <c r="B107" s="23"/>
      <c r="C107" s="24"/>
      <c r="D107" s="24"/>
      <c r="E107" s="24"/>
      <c r="F107" s="24"/>
      <c r="G107" s="24"/>
      <c r="H107" s="161"/>
    </row>
    <row r="108" spans="1:8" ht="12.75" customHeight="1">
      <c r="A108" s="231" t="s">
        <v>189</v>
      </c>
      <c r="B108" s="49" t="s">
        <v>100</v>
      </c>
      <c r="C108" s="27">
        <v>155</v>
      </c>
      <c r="D108" s="26">
        <v>5.56</v>
      </c>
      <c r="E108" s="26">
        <v>6.03</v>
      </c>
      <c r="F108" s="26">
        <v>26.35</v>
      </c>
      <c r="G108" s="175">
        <v>99.35</v>
      </c>
      <c r="H108" s="97"/>
    </row>
    <row r="109" spans="1:8" ht="12.75">
      <c r="A109" s="232"/>
      <c r="B109" s="22" t="s">
        <v>4</v>
      </c>
      <c r="C109" s="30">
        <v>150</v>
      </c>
      <c r="D109" s="4">
        <v>2.1</v>
      </c>
      <c r="E109" s="4">
        <v>2.4</v>
      </c>
      <c r="F109" s="4">
        <v>14.78</v>
      </c>
      <c r="G109" s="190">
        <v>89.02</v>
      </c>
      <c r="H109" s="128"/>
    </row>
    <row r="110" spans="1:8" ht="12.75">
      <c r="A110" s="232"/>
      <c r="B110" s="25" t="s">
        <v>16</v>
      </c>
      <c r="C110" s="30">
        <v>25</v>
      </c>
      <c r="D110" s="10">
        <v>1.62</v>
      </c>
      <c r="E110" s="10">
        <v>12.5</v>
      </c>
      <c r="F110" s="10">
        <v>10</v>
      </c>
      <c r="G110" s="176">
        <v>147.32</v>
      </c>
      <c r="H110" s="98"/>
    </row>
    <row r="111" spans="1:8" ht="12.75">
      <c r="A111" s="233"/>
      <c r="B111" s="25" t="s">
        <v>41</v>
      </c>
      <c r="C111" s="30">
        <v>20</v>
      </c>
      <c r="D111" s="4">
        <v>2.54</v>
      </c>
      <c r="E111" s="4">
        <v>2.3</v>
      </c>
      <c r="F111" s="4">
        <v>0.14</v>
      </c>
      <c r="G111" s="190">
        <v>31.4</v>
      </c>
      <c r="H111" s="128"/>
    </row>
    <row r="112" spans="1:8" ht="12.75">
      <c r="A112" s="129" t="s">
        <v>188</v>
      </c>
      <c r="B112" s="120"/>
      <c r="C112" s="141">
        <f>SUM(C108:C111)</f>
        <v>350</v>
      </c>
      <c r="D112" s="141">
        <f>SUM(D108:D111)</f>
        <v>11.82</v>
      </c>
      <c r="E112" s="141">
        <f>SUM(E108:E111)</f>
        <v>23.23</v>
      </c>
      <c r="F112" s="141">
        <f>SUM(F108:F111)</f>
        <v>51.27</v>
      </c>
      <c r="G112" s="191">
        <f>SUM(G108:G111)</f>
        <v>367.09</v>
      </c>
      <c r="H112" s="130"/>
    </row>
    <row r="113" spans="1:8" ht="12.75">
      <c r="A113" s="131" t="s">
        <v>191</v>
      </c>
      <c r="B113" s="22" t="s">
        <v>15</v>
      </c>
      <c r="C113" s="31">
        <v>100</v>
      </c>
      <c r="D113" s="52">
        <v>0.4</v>
      </c>
      <c r="E113" s="52">
        <v>0.4</v>
      </c>
      <c r="F113" s="52">
        <v>10.4</v>
      </c>
      <c r="G113" s="178">
        <v>45</v>
      </c>
      <c r="H113" s="101"/>
    </row>
    <row r="114" spans="1:8" ht="13.5" customHeight="1">
      <c r="A114" s="132" t="s">
        <v>190</v>
      </c>
      <c r="B114" s="120"/>
      <c r="C114" s="123">
        <f>SUM(C113)</f>
        <v>100</v>
      </c>
      <c r="D114" s="123">
        <f>SUM(D113)</f>
        <v>0.4</v>
      </c>
      <c r="E114" s="123">
        <f>SUM(E113)</f>
        <v>0.4</v>
      </c>
      <c r="F114" s="123">
        <f>SUM(F113)</f>
        <v>10.4</v>
      </c>
      <c r="G114" s="192">
        <f>SUM(G113)</f>
        <v>45</v>
      </c>
      <c r="H114" s="133"/>
    </row>
    <row r="115" spans="1:8" ht="25.5">
      <c r="A115" s="234" t="s">
        <v>192</v>
      </c>
      <c r="B115" s="22" t="s">
        <v>80</v>
      </c>
      <c r="C115" s="4">
        <v>50</v>
      </c>
      <c r="D115" s="60">
        <v>0.82</v>
      </c>
      <c r="E115" s="60">
        <v>5.5</v>
      </c>
      <c r="F115" s="60">
        <v>4.82</v>
      </c>
      <c r="G115" s="186">
        <v>68.44</v>
      </c>
      <c r="H115" s="97"/>
    </row>
    <row r="116" spans="1:8" ht="25.5">
      <c r="A116" s="235"/>
      <c r="B116" s="22" t="s">
        <v>146</v>
      </c>
      <c r="C116" s="4">
        <v>150</v>
      </c>
      <c r="D116" s="35">
        <v>1.7</v>
      </c>
      <c r="E116" s="35">
        <v>1.7</v>
      </c>
      <c r="F116" s="35">
        <v>13.1</v>
      </c>
      <c r="G116" s="180">
        <v>74.5</v>
      </c>
      <c r="H116" s="105"/>
    </row>
    <row r="117" spans="1:8" ht="12.75">
      <c r="A117" s="235"/>
      <c r="B117" s="36" t="s">
        <v>101</v>
      </c>
      <c r="C117" s="37">
        <v>50</v>
      </c>
      <c r="D117" s="38">
        <v>7.16</v>
      </c>
      <c r="E117" s="38">
        <v>4.38</v>
      </c>
      <c r="F117" s="38">
        <v>7.33</v>
      </c>
      <c r="G117" s="181">
        <v>96.86</v>
      </c>
      <c r="H117" s="106"/>
    </row>
    <row r="118" spans="1:8" ht="12.75">
      <c r="A118" s="235"/>
      <c r="B118" s="22" t="s">
        <v>9</v>
      </c>
      <c r="C118" s="30">
        <v>130</v>
      </c>
      <c r="D118" s="60">
        <v>3.2</v>
      </c>
      <c r="E118" s="60">
        <v>6.06</v>
      </c>
      <c r="F118" s="60">
        <v>23.3</v>
      </c>
      <c r="G118" s="186">
        <v>160.46</v>
      </c>
      <c r="H118" s="111"/>
    </row>
    <row r="119" spans="1:8" ht="12.75">
      <c r="A119" s="235"/>
      <c r="B119" s="22" t="s">
        <v>170</v>
      </c>
      <c r="C119" s="4">
        <v>150</v>
      </c>
      <c r="D119" s="40">
        <v>0.25</v>
      </c>
      <c r="E119" s="40">
        <v>0</v>
      </c>
      <c r="F119" s="40">
        <v>17</v>
      </c>
      <c r="G119" s="186">
        <v>68.99</v>
      </c>
      <c r="H119" s="111"/>
    </row>
    <row r="120" spans="1:8" ht="12.75">
      <c r="A120" s="236"/>
      <c r="B120" s="22" t="s">
        <v>22</v>
      </c>
      <c r="C120" s="4">
        <v>30</v>
      </c>
      <c r="D120" s="53">
        <v>1.98</v>
      </c>
      <c r="E120" s="53">
        <v>0.36</v>
      </c>
      <c r="F120" s="53">
        <v>10.02</v>
      </c>
      <c r="G120" s="182">
        <v>52.2</v>
      </c>
      <c r="H120" s="101"/>
    </row>
    <row r="121" spans="1:8" ht="12.75">
      <c r="A121" s="107" t="s">
        <v>193</v>
      </c>
      <c r="B121" s="120"/>
      <c r="C121" s="142">
        <f>SUM(C115:C120)</f>
        <v>560</v>
      </c>
      <c r="D121" s="143">
        <f>SUM(D115:D120)</f>
        <v>15.11</v>
      </c>
      <c r="E121" s="143">
        <f>SUM(E115:E120)</f>
        <v>18</v>
      </c>
      <c r="F121" s="143">
        <f>SUM(F115:F120)</f>
        <v>75.57</v>
      </c>
      <c r="G121" s="193">
        <f>SUM(G115:G120)</f>
        <v>521.45</v>
      </c>
      <c r="H121" s="135"/>
    </row>
    <row r="122" spans="1:8" ht="12.75">
      <c r="A122" s="234" t="s">
        <v>194</v>
      </c>
      <c r="B122" s="22" t="s">
        <v>35</v>
      </c>
      <c r="C122" s="30">
        <v>150</v>
      </c>
      <c r="D122" s="17">
        <v>4.2</v>
      </c>
      <c r="E122" s="17">
        <v>4.79</v>
      </c>
      <c r="F122" s="17">
        <v>7.04</v>
      </c>
      <c r="G122" s="184">
        <v>87.98</v>
      </c>
      <c r="H122" s="109"/>
    </row>
    <row r="123" spans="1:8" ht="12.75" customHeight="1">
      <c r="A123" s="236"/>
      <c r="B123" s="22" t="s">
        <v>81</v>
      </c>
      <c r="C123" s="30">
        <v>20</v>
      </c>
      <c r="D123" s="42">
        <v>1.52</v>
      </c>
      <c r="E123" s="42">
        <v>0.16</v>
      </c>
      <c r="F123" s="42">
        <v>9.72</v>
      </c>
      <c r="G123" s="195">
        <v>47.2</v>
      </c>
      <c r="H123" s="110"/>
    </row>
    <row r="124" spans="1:8" ht="12.75">
      <c r="A124" s="107" t="s">
        <v>195</v>
      </c>
      <c r="B124" s="120"/>
      <c r="C124" s="142">
        <f>SUM(C122:C123)</f>
        <v>170</v>
      </c>
      <c r="D124" s="143">
        <f>SUM(D122:D123)</f>
        <v>5.720000000000001</v>
      </c>
      <c r="E124" s="143">
        <f>SUM(E122:E123)</f>
        <v>4.95</v>
      </c>
      <c r="F124" s="143">
        <f>SUM(F122:F123)</f>
        <v>16.76</v>
      </c>
      <c r="G124" s="193">
        <f>SUM(G122:G123)</f>
        <v>135.18</v>
      </c>
      <c r="H124" s="135"/>
    </row>
    <row r="125" spans="1:8" ht="12.75">
      <c r="A125" s="237" t="s">
        <v>197</v>
      </c>
      <c r="B125" s="22" t="s">
        <v>102</v>
      </c>
      <c r="C125" s="26">
        <v>100</v>
      </c>
      <c r="D125" s="42">
        <v>17.2</v>
      </c>
      <c r="E125" s="42">
        <v>4.5</v>
      </c>
      <c r="F125" s="42">
        <v>23.75</v>
      </c>
      <c r="G125" s="195">
        <v>204.2</v>
      </c>
      <c r="H125" s="110"/>
    </row>
    <row r="126" spans="1:8" ht="12.75">
      <c r="A126" s="238"/>
      <c r="B126" s="22" t="s">
        <v>71</v>
      </c>
      <c r="C126" s="26">
        <v>30</v>
      </c>
      <c r="D126" s="42">
        <v>0.2</v>
      </c>
      <c r="E126" s="42">
        <v>0.25</v>
      </c>
      <c r="F126" s="42">
        <v>1.68</v>
      </c>
      <c r="G126" s="195">
        <v>9.84</v>
      </c>
      <c r="H126" s="110"/>
    </row>
    <row r="127" spans="1:8" ht="12.75">
      <c r="A127" s="239"/>
      <c r="B127" s="22" t="s">
        <v>29</v>
      </c>
      <c r="C127" s="30">
        <v>150</v>
      </c>
      <c r="D127" s="4">
        <v>0.05</v>
      </c>
      <c r="E127" s="4">
        <v>0</v>
      </c>
      <c r="F127" s="4">
        <v>11.48</v>
      </c>
      <c r="G127" s="190">
        <v>46.22</v>
      </c>
      <c r="H127" s="128"/>
    </row>
    <row r="128" spans="1:8" ht="12.75">
      <c r="A128" s="129" t="s">
        <v>196</v>
      </c>
      <c r="B128" s="120"/>
      <c r="C128" s="142">
        <f>SUM(C125:C127)</f>
        <v>280</v>
      </c>
      <c r="D128" s="155">
        <f>SUM(D125:D127)</f>
        <v>17.45</v>
      </c>
      <c r="E128" s="155">
        <f>SUM(E125:E127)</f>
        <v>4.75</v>
      </c>
      <c r="F128" s="155">
        <f>SUM(F125:F127)</f>
        <v>36.91</v>
      </c>
      <c r="G128" s="201">
        <f>SUM(G125:G127)</f>
        <v>260.26</v>
      </c>
      <c r="H128" s="165"/>
    </row>
    <row r="129" spans="1:8" ht="13.5" thickBot="1">
      <c r="A129" s="115" t="s">
        <v>198</v>
      </c>
      <c r="B129" s="139"/>
      <c r="C129" s="145"/>
      <c r="D129" s="146">
        <f>D112+D114+D121+D124+D128</f>
        <v>50.5</v>
      </c>
      <c r="E129" s="146">
        <f>E112+E114+E121+E124+E128</f>
        <v>51.33</v>
      </c>
      <c r="F129" s="146">
        <f>F112+F114+F121+F124+F128</f>
        <v>190.91</v>
      </c>
      <c r="G129" s="196">
        <f>G112+G114+G121+G124+G128</f>
        <v>1328.98</v>
      </c>
      <c r="H129" s="140"/>
    </row>
    <row r="130" ht="21.75" customHeight="1" thickBot="1"/>
    <row r="131" spans="1:8" ht="16.5" customHeight="1">
      <c r="A131" s="216" t="s">
        <v>61</v>
      </c>
      <c r="B131" s="223" t="s">
        <v>53</v>
      </c>
      <c r="C131" s="218" t="s">
        <v>187</v>
      </c>
      <c r="D131" s="220" t="s">
        <v>182</v>
      </c>
      <c r="E131" s="221"/>
      <c r="F131" s="222"/>
      <c r="G131" s="218" t="s">
        <v>186</v>
      </c>
      <c r="H131" s="214" t="s">
        <v>55</v>
      </c>
    </row>
    <row r="132" spans="1:8" ht="14.25" customHeight="1">
      <c r="A132" s="217"/>
      <c r="B132" s="224"/>
      <c r="C132" s="219"/>
      <c r="D132" s="80" t="s">
        <v>183</v>
      </c>
      <c r="E132" s="80" t="s">
        <v>184</v>
      </c>
      <c r="F132" s="80" t="s">
        <v>185</v>
      </c>
      <c r="G132" s="219"/>
      <c r="H132" s="215"/>
    </row>
    <row r="133" spans="1:8" ht="12.75">
      <c r="A133" s="95" t="s">
        <v>204</v>
      </c>
      <c r="B133" s="23"/>
      <c r="C133" s="24"/>
      <c r="D133" s="24"/>
      <c r="E133" s="24"/>
      <c r="F133" s="24"/>
      <c r="G133" s="24"/>
      <c r="H133" s="161"/>
    </row>
    <row r="134" spans="1:8" ht="12.75">
      <c r="A134" s="231" t="s">
        <v>189</v>
      </c>
      <c r="B134" s="49" t="s">
        <v>40</v>
      </c>
      <c r="C134" s="27">
        <v>155</v>
      </c>
      <c r="D134" s="26">
        <v>5.73</v>
      </c>
      <c r="E134" s="26">
        <v>5.89</v>
      </c>
      <c r="F134" s="26">
        <v>25.4</v>
      </c>
      <c r="G134" s="175">
        <v>99.18</v>
      </c>
      <c r="H134" s="97"/>
    </row>
    <row r="135" spans="1:8" ht="12.75">
      <c r="A135" s="232"/>
      <c r="B135" s="22" t="s">
        <v>19</v>
      </c>
      <c r="C135" s="30">
        <v>150</v>
      </c>
      <c r="D135" s="4">
        <v>1.05</v>
      </c>
      <c r="E135" s="4">
        <v>1.2</v>
      </c>
      <c r="F135" s="4">
        <v>13.01</v>
      </c>
      <c r="G135" s="190">
        <v>66.9</v>
      </c>
      <c r="H135" s="128"/>
    </row>
    <row r="136" spans="1:8" ht="12.75">
      <c r="A136" s="233"/>
      <c r="B136" s="25" t="s">
        <v>16</v>
      </c>
      <c r="C136" s="30">
        <v>25</v>
      </c>
      <c r="D136" s="10">
        <v>1.62</v>
      </c>
      <c r="E136" s="10">
        <v>12.5</v>
      </c>
      <c r="F136" s="10">
        <v>10</v>
      </c>
      <c r="G136" s="176">
        <v>147.32</v>
      </c>
      <c r="H136" s="98"/>
    </row>
    <row r="137" spans="1:8" ht="12.75">
      <c r="A137" s="129" t="s">
        <v>188</v>
      </c>
      <c r="B137" s="120"/>
      <c r="C137" s="141">
        <f>SUM(C134:C136)</f>
        <v>330</v>
      </c>
      <c r="D137" s="141">
        <f>SUM(D134:D136)</f>
        <v>8.4</v>
      </c>
      <c r="E137" s="141">
        <f>SUM(E134:E136)</f>
        <v>19.59</v>
      </c>
      <c r="F137" s="141">
        <f>SUM(F134:F136)</f>
        <v>48.41</v>
      </c>
      <c r="G137" s="191">
        <f>SUM(G134:G136)</f>
        <v>313.4</v>
      </c>
      <c r="H137" s="130"/>
    </row>
    <row r="138" spans="1:8" ht="12.75">
      <c r="A138" s="131" t="s">
        <v>191</v>
      </c>
      <c r="B138" s="22" t="s">
        <v>15</v>
      </c>
      <c r="C138" s="31">
        <v>100</v>
      </c>
      <c r="D138" s="52">
        <v>0.4</v>
      </c>
      <c r="E138" s="52">
        <v>0.4</v>
      </c>
      <c r="F138" s="52">
        <v>10.4</v>
      </c>
      <c r="G138" s="178">
        <v>45</v>
      </c>
      <c r="H138" s="101"/>
    </row>
    <row r="139" spans="1:8" ht="12.75">
      <c r="A139" s="132" t="s">
        <v>190</v>
      </c>
      <c r="B139" s="120"/>
      <c r="C139" s="123">
        <f>SUM(C138)</f>
        <v>100</v>
      </c>
      <c r="D139" s="123">
        <f>SUM(D138)</f>
        <v>0.4</v>
      </c>
      <c r="E139" s="123">
        <f>SUM(E138)</f>
        <v>0.4</v>
      </c>
      <c r="F139" s="123">
        <f>SUM(F138)</f>
        <v>10.4</v>
      </c>
      <c r="G139" s="192">
        <f>SUM(G138)</f>
        <v>45</v>
      </c>
      <c r="H139" s="133"/>
    </row>
    <row r="140" spans="1:8" ht="12.75" customHeight="1">
      <c r="A140" s="234" t="s">
        <v>192</v>
      </c>
      <c r="B140" s="22" t="s">
        <v>106</v>
      </c>
      <c r="C140" s="4">
        <v>30</v>
      </c>
      <c r="D140" s="42">
        <v>0.24</v>
      </c>
      <c r="E140" s="42">
        <v>0.03</v>
      </c>
      <c r="F140" s="42">
        <v>0.51</v>
      </c>
      <c r="G140" s="195">
        <v>3.9</v>
      </c>
      <c r="H140" s="104"/>
    </row>
    <row r="141" spans="1:8" ht="12.75">
      <c r="A141" s="235"/>
      <c r="B141" s="22" t="s">
        <v>104</v>
      </c>
      <c r="C141" s="4">
        <v>150</v>
      </c>
      <c r="D141" s="35">
        <v>1.47</v>
      </c>
      <c r="E141" s="35">
        <v>2.93</v>
      </c>
      <c r="F141" s="35">
        <v>8.35</v>
      </c>
      <c r="G141" s="180">
        <v>65.63</v>
      </c>
      <c r="H141" s="105"/>
    </row>
    <row r="142" spans="1:8" ht="12.75">
      <c r="A142" s="235"/>
      <c r="B142" s="36" t="s">
        <v>25</v>
      </c>
      <c r="C142" s="37">
        <v>160</v>
      </c>
      <c r="D142" s="38">
        <v>19.46</v>
      </c>
      <c r="E142" s="38">
        <v>16.55</v>
      </c>
      <c r="F142" s="38">
        <v>26.97</v>
      </c>
      <c r="G142" s="181">
        <v>334.74</v>
      </c>
      <c r="H142" s="106"/>
    </row>
    <row r="143" spans="1:8" ht="12.75">
      <c r="A143" s="235"/>
      <c r="B143" s="22" t="s">
        <v>48</v>
      </c>
      <c r="C143" s="4">
        <v>150</v>
      </c>
      <c r="D143" s="40">
        <v>0.12</v>
      </c>
      <c r="E143" s="40">
        <v>0</v>
      </c>
      <c r="F143" s="40">
        <v>11.24</v>
      </c>
      <c r="G143" s="186">
        <v>45.5</v>
      </c>
      <c r="H143" s="106"/>
    </row>
    <row r="144" spans="1:8" ht="12.75">
      <c r="A144" s="236"/>
      <c r="B144" s="22" t="s">
        <v>22</v>
      </c>
      <c r="C144" s="4">
        <v>30</v>
      </c>
      <c r="D144" s="53">
        <v>1.98</v>
      </c>
      <c r="E144" s="53">
        <v>0.36</v>
      </c>
      <c r="F144" s="53">
        <v>10.02</v>
      </c>
      <c r="G144" s="182">
        <v>52.2</v>
      </c>
      <c r="H144" s="101"/>
    </row>
    <row r="145" spans="1:8" ht="12.75">
      <c r="A145" s="107" t="s">
        <v>193</v>
      </c>
      <c r="B145" s="120"/>
      <c r="C145" s="142">
        <f>SUM(C140:C144)</f>
        <v>520</v>
      </c>
      <c r="D145" s="143">
        <f>SUM(D140:D144)</f>
        <v>23.270000000000003</v>
      </c>
      <c r="E145" s="143">
        <f>SUM(E140:E144)</f>
        <v>19.87</v>
      </c>
      <c r="F145" s="143">
        <f>SUM(F140:F144)</f>
        <v>57.09</v>
      </c>
      <c r="G145" s="193">
        <f>SUM(G140:G144)</f>
        <v>501.96999999999997</v>
      </c>
      <c r="H145" s="135"/>
    </row>
    <row r="146" spans="1:8" ht="12.75">
      <c r="A146" s="234" t="s">
        <v>194</v>
      </c>
      <c r="B146" s="22" t="s">
        <v>35</v>
      </c>
      <c r="C146" s="30">
        <v>150</v>
      </c>
      <c r="D146" s="17">
        <v>4.2</v>
      </c>
      <c r="E146" s="17">
        <v>4.79</v>
      </c>
      <c r="F146" s="17">
        <v>7.04</v>
      </c>
      <c r="G146" s="184">
        <v>87.98</v>
      </c>
      <c r="H146" s="109"/>
    </row>
    <row r="147" spans="1:8" ht="12.75">
      <c r="A147" s="236"/>
      <c r="B147" s="22" t="s">
        <v>43</v>
      </c>
      <c r="C147" s="30">
        <v>45</v>
      </c>
      <c r="D147" s="42">
        <v>3.18</v>
      </c>
      <c r="E147" s="42">
        <v>0.68</v>
      </c>
      <c r="F147" s="42">
        <v>29.4</v>
      </c>
      <c r="G147" s="195">
        <v>129.85</v>
      </c>
      <c r="H147" s="110"/>
    </row>
    <row r="148" spans="1:8" ht="12.75">
      <c r="A148" s="107" t="s">
        <v>195</v>
      </c>
      <c r="B148" s="120"/>
      <c r="C148" s="142">
        <f>SUM(C146:C147)</f>
        <v>195</v>
      </c>
      <c r="D148" s="143">
        <f>SUM(D146:D147)</f>
        <v>7.380000000000001</v>
      </c>
      <c r="E148" s="143">
        <f>SUM(E146:E147)</f>
        <v>5.47</v>
      </c>
      <c r="F148" s="143">
        <f>SUM(F146:F147)</f>
        <v>36.44</v>
      </c>
      <c r="G148" s="193">
        <f>SUM(G146:G147)</f>
        <v>217.82999999999998</v>
      </c>
      <c r="H148" s="135"/>
    </row>
    <row r="149" spans="1:8" ht="25.5">
      <c r="A149" s="237" t="s">
        <v>197</v>
      </c>
      <c r="B149" s="22" t="s">
        <v>34</v>
      </c>
      <c r="C149" s="26">
        <v>200</v>
      </c>
      <c r="D149" s="60">
        <v>5.58</v>
      </c>
      <c r="E149" s="60">
        <v>6.12</v>
      </c>
      <c r="F149" s="60">
        <v>19.73</v>
      </c>
      <c r="G149" s="186">
        <v>156.08</v>
      </c>
      <c r="H149" s="110"/>
    </row>
    <row r="150" spans="1:8" ht="12.75">
      <c r="A150" s="238"/>
      <c r="B150" s="25" t="s">
        <v>41</v>
      </c>
      <c r="C150" s="30">
        <v>20</v>
      </c>
      <c r="D150" s="4">
        <v>2.54</v>
      </c>
      <c r="E150" s="4">
        <v>2.3</v>
      </c>
      <c r="F150" s="4">
        <v>0.14</v>
      </c>
      <c r="G150" s="190">
        <v>31.4</v>
      </c>
      <c r="H150" s="110"/>
    </row>
    <row r="151" spans="1:8" ht="12.75">
      <c r="A151" s="238"/>
      <c r="B151" s="5" t="s">
        <v>23</v>
      </c>
      <c r="C151" s="4">
        <v>150</v>
      </c>
      <c r="D151" s="38">
        <v>0.42</v>
      </c>
      <c r="E151" s="38">
        <v>0</v>
      </c>
      <c r="F151" s="38">
        <v>20.09</v>
      </c>
      <c r="G151" s="181">
        <v>85.34</v>
      </c>
      <c r="H151" s="109"/>
    </row>
    <row r="152" spans="1:8" ht="12.75">
      <c r="A152" s="239"/>
      <c r="B152" s="43" t="s">
        <v>30</v>
      </c>
      <c r="C152" s="44">
        <v>30</v>
      </c>
      <c r="D152" s="125">
        <v>2.28</v>
      </c>
      <c r="E152" s="77">
        <v>0.24</v>
      </c>
      <c r="F152" s="77">
        <v>14.76</v>
      </c>
      <c r="G152" s="198">
        <v>70.5</v>
      </c>
      <c r="H152" s="163"/>
    </row>
    <row r="153" spans="1:8" ht="12.75">
      <c r="A153" s="129" t="s">
        <v>196</v>
      </c>
      <c r="B153" s="120"/>
      <c r="C153" s="142">
        <f>SUM(C149:C152)</f>
        <v>400</v>
      </c>
      <c r="D153" s="155">
        <f>SUM(D149:D152)</f>
        <v>10.82</v>
      </c>
      <c r="E153" s="156">
        <f>SUM(E149:E152)</f>
        <v>8.66</v>
      </c>
      <c r="F153" s="156">
        <f>SUM(F149:F152)</f>
        <v>54.72</v>
      </c>
      <c r="G153" s="199">
        <f>SUM(G149:G152)</f>
        <v>343.32000000000005</v>
      </c>
      <c r="H153" s="108"/>
    </row>
    <row r="154" spans="1:8" ht="13.5" thickBot="1">
      <c r="A154" s="152" t="s">
        <v>198</v>
      </c>
      <c r="B154" s="153"/>
      <c r="C154" s="158"/>
      <c r="D154" s="159">
        <f>D137+D139+D145+D148+D153</f>
        <v>50.27000000000001</v>
      </c>
      <c r="E154" s="159">
        <f>E137+E139+E145+E148+E153</f>
        <v>53.989999999999995</v>
      </c>
      <c r="F154" s="159">
        <f>F137+F139+F145+F148+F153</f>
        <v>207.06</v>
      </c>
      <c r="G154" s="200">
        <f>G137+G139+G145+G148+G153</f>
        <v>1421.52</v>
      </c>
      <c r="H154" s="154"/>
    </row>
    <row r="155" ht="23.25" customHeight="1" thickBot="1"/>
    <row r="156" spans="1:8" ht="15.75" customHeight="1">
      <c r="A156" s="216" t="s">
        <v>61</v>
      </c>
      <c r="B156" s="223" t="s">
        <v>53</v>
      </c>
      <c r="C156" s="218" t="s">
        <v>187</v>
      </c>
      <c r="D156" s="220" t="s">
        <v>182</v>
      </c>
      <c r="E156" s="221"/>
      <c r="F156" s="222"/>
      <c r="G156" s="218" t="s">
        <v>186</v>
      </c>
      <c r="H156" s="214" t="s">
        <v>55</v>
      </c>
    </row>
    <row r="157" spans="1:8" ht="12.75">
      <c r="A157" s="217"/>
      <c r="B157" s="224"/>
      <c r="C157" s="219"/>
      <c r="D157" s="80" t="s">
        <v>183</v>
      </c>
      <c r="E157" s="80" t="s">
        <v>184</v>
      </c>
      <c r="F157" s="80" t="s">
        <v>185</v>
      </c>
      <c r="G157" s="219"/>
      <c r="H157" s="215"/>
    </row>
    <row r="158" spans="1:8" ht="12.75">
      <c r="A158" s="95" t="s">
        <v>205</v>
      </c>
      <c r="B158" s="23"/>
      <c r="C158" s="24"/>
      <c r="D158" s="24"/>
      <c r="E158" s="24"/>
      <c r="F158" s="24"/>
      <c r="G158" s="24"/>
      <c r="H158" s="161"/>
    </row>
    <row r="159" spans="1:8" ht="12.75">
      <c r="A159" s="240" t="s">
        <v>189</v>
      </c>
      <c r="B159" s="49" t="s">
        <v>7</v>
      </c>
      <c r="C159" s="27">
        <v>155</v>
      </c>
      <c r="D159" s="11">
        <v>3.83</v>
      </c>
      <c r="E159" s="11">
        <v>4.95</v>
      </c>
      <c r="F159" s="11">
        <v>24.36</v>
      </c>
      <c r="G159" s="197">
        <v>156.97</v>
      </c>
      <c r="H159" s="28"/>
    </row>
    <row r="160" spans="1:8" ht="12.75">
      <c r="A160" s="241"/>
      <c r="B160" s="22" t="s">
        <v>8</v>
      </c>
      <c r="C160" s="30">
        <v>150</v>
      </c>
      <c r="D160" s="10">
        <v>3.64</v>
      </c>
      <c r="E160" s="10">
        <v>3.78</v>
      </c>
      <c r="F160" s="10">
        <v>24.55</v>
      </c>
      <c r="G160" s="176">
        <v>146.78</v>
      </c>
      <c r="H160" s="10"/>
    </row>
    <row r="161" spans="1:8" ht="12.75">
      <c r="A161" s="242"/>
      <c r="B161" s="25" t="s">
        <v>14</v>
      </c>
      <c r="C161" s="30">
        <v>40</v>
      </c>
      <c r="D161" s="4">
        <v>7.8</v>
      </c>
      <c r="E161" s="4">
        <v>12.8</v>
      </c>
      <c r="F161" s="4">
        <v>11.65</v>
      </c>
      <c r="G161" s="190">
        <v>196.4</v>
      </c>
      <c r="H161" s="4"/>
    </row>
    <row r="162" spans="1:8" ht="12.75">
      <c r="A162" s="120" t="s">
        <v>188</v>
      </c>
      <c r="B162" s="120"/>
      <c r="C162" s="141">
        <f>SUM(C159:C161)</f>
        <v>345</v>
      </c>
      <c r="D162" s="141">
        <f>SUM(D159:D161)</f>
        <v>15.27</v>
      </c>
      <c r="E162" s="141">
        <f>SUM(E159:E161)</f>
        <v>21.53</v>
      </c>
      <c r="F162" s="141">
        <f>SUM(F159:F161)</f>
        <v>60.559999999999995</v>
      </c>
      <c r="G162" s="191">
        <f>SUM(G159:G161)</f>
        <v>500.15</v>
      </c>
      <c r="H162" s="121"/>
    </row>
    <row r="163" spans="1:8" ht="12.75">
      <c r="A163" s="22" t="s">
        <v>191</v>
      </c>
      <c r="B163" s="22" t="s">
        <v>15</v>
      </c>
      <c r="C163" s="31">
        <v>100</v>
      </c>
      <c r="D163" s="52">
        <v>0.4</v>
      </c>
      <c r="E163" s="52">
        <v>0.4</v>
      </c>
      <c r="F163" s="52">
        <v>10.4</v>
      </c>
      <c r="G163" s="178">
        <v>45</v>
      </c>
      <c r="H163" s="52"/>
    </row>
    <row r="164" spans="1:8" ht="12.75">
      <c r="A164" s="122" t="s">
        <v>190</v>
      </c>
      <c r="B164" s="120"/>
      <c r="C164" s="123">
        <f>SUM(C163)</f>
        <v>100</v>
      </c>
      <c r="D164" s="123">
        <f>SUM(D163)</f>
        <v>0.4</v>
      </c>
      <c r="E164" s="123">
        <f>SUM(E163)</f>
        <v>0.4</v>
      </c>
      <c r="F164" s="123">
        <f>SUM(F163)</f>
        <v>10.4</v>
      </c>
      <c r="G164" s="192">
        <f>SUM(G163)</f>
        <v>45</v>
      </c>
      <c r="H164" s="123"/>
    </row>
    <row r="165" spans="1:8" ht="25.5" customHeight="1">
      <c r="A165" s="225" t="s">
        <v>192</v>
      </c>
      <c r="B165" s="22" t="s">
        <v>36</v>
      </c>
      <c r="C165" s="4">
        <v>50</v>
      </c>
      <c r="D165" s="28">
        <v>0.72</v>
      </c>
      <c r="E165" s="28">
        <v>5.5</v>
      </c>
      <c r="F165" s="28">
        <v>3.65</v>
      </c>
      <c r="G165" s="175">
        <v>63.3</v>
      </c>
      <c r="H165" s="26"/>
    </row>
    <row r="166" spans="1:8" ht="12.75">
      <c r="A166" s="227"/>
      <c r="B166" s="22" t="s">
        <v>28</v>
      </c>
      <c r="C166" s="4">
        <v>150</v>
      </c>
      <c r="D166" s="35">
        <v>7.4</v>
      </c>
      <c r="E166" s="35">
        <v>3.04</v>
      </c>
      <c r="F166" s="35">
        <v>12.66</v>
      </c>
      <c r="G166" s="180">
        <v>96.2</v>
      </c>
      <c r="H166" s="61"/>
    </row>
    <row r="167" spans="1:8" ht="13.5" customHeight="1">
      <c r="A167" s="227"/>
      <c r="B167" s="36" t="s">
        <v>65</v>
      </c>
      <c r="C167" s="37">
        <v>50</v>
      </c>
      <c r="D167" s="16">
        <v>7.48</v>
      </c>
      <c r="E167" s="16">
        <v>8.2</v>
      </c>
      <c r="F167" s="16">
        <v>4.02</v>
      </c>
      <c r="G167" s="202">
        <v>100.73</v>
      </c>
      <c r="H167" s="16"/>
    </row>
    <row r="168" spans="1:8" ht="12.75">
      <c r="A168" s="227"/>
      <c r="B168" s="22" t="s">
        <v>9</v>
      </c>
      <c r="C168" s="4">
        <v>120</v>
      </c>
      <c r="D168" s="40">
        <v>2.77</v>
      </c>
      <c r="E168" s="40">
        <v>5.25</v>
      </c>
      <c r="F168" s="40">
        <v>20.2</v>
      </c>
      <c r="G168" s="186">
        <v>139.1</v>
      </c>
      <c r="H168" s="41"/>
    </row>
    <row r="169" spans="1:8" ht="12.75">
      <c r="A169" s="227"/>
      <c r="B169" s="22" t="s">
        <v>32</v>
      </c>
      <c r="C169" s="4">
        <v>30</v>
      </c>
      <c r="D169" s="31">
        <v>0.16</v>
      </c>
      <c r="E169" s="31">
        <v>1.1</v>
      </c>
      <c r="F169" s="31">
        <v>1.57</v>
      </c>
      <c r="G169" s="194">
        <v>16.85</v>
      </c>
      <c r="H169" s="31"/>
    </row>
    <row r="170" spans="1:8" ht="12.75">
      <c r="A170" s="227"/>
      <c r="B170" s="5" t="s">
        <v>169</v>
      </c>
      <c r="C170" s="4">
        <v>150</v>
      </c>
      <c r="D170" s="38">
        <v>0.42</v>
      </c>
      <c r="E170" s="38">
        <v>0</v>
      </c>
      <c r="F170" s="38">
        <v>20.09</v>
      </c>
      <c r="G170" s="181">
        <v>85.34</v>
      </c>
      <c r="H170" s="39"/>
    </row>
    <row r="171" spans="1:8" ht="12.75">
      <c r="A171" s="226"/>
      <c r="B171" s="22" t="s">
        <v>22</v>
      </c>
      <c r="C171" s="4">
        <v>30</v>
      </c>
      <c r="D171" s="53">
        <v>1.98</v>
      </c>
      <c r="E171" s="53">
        <v>0.36</v>
      </c>
      <c r="F171" s="53">
        <v>10.02</v>
      </c>
      <c r="G171" s="182">
        <v>52.2</v>
      </c>
      <c r="H171" s="52"/>
    </row>
    <row r="172" spans="1:8" ht="12.75">
      <c r="A172" s="83" t="s">
        <v>193</v>
      </c>
      <c r="B172" s="120"/>
      <c r="C172" s="156">
        <f>SUM(C165:C171)</f>
        <v>580</v>
      </c>
      <c r="D172" s="166">
        <f>SUM(D165:D171)</f>
        <v>20.930000000000003</v>
      </c>
      <c r="E172" s="166">
        <f>SUM(E165:E171)</f>
        <v>23.45</v>
      </c>
      <c r="F172" s="166">
        <f>SUM(F165:F171)</f>
        <v>72.21</v>
      </c>
      <c r="G172" s="203">
        <f>SUM(G165:G171)</f>
        <v>553.7200000000001</v>
      </c>
      <c r="H172" s="124"/>
    </row>
    <row r="173" spans="1:8" ht="12.75">
      <c r="A173" s="225" t="s">
        <v>194</v>
      </c>
      <c r="B173" s="22" t="s">
        <v>11</v>
      </c>
      <c r="C173" s="31">
        <v>150</v>
      </c>
      <c r="D173" s="31">
        <v>0.75</v>
      </c>
      <c r="E173" s="31">
        <v>0.15</v>
      </c>
      <c r="F173" s="31">
        <v>15.15</v>
      </c>
      <c r="G173" s="194">
        <v>69</v>
      </c>
      <c r="H173" s="31"/>
    </row>
    <row r="174" spans="1:8" ht="12" customHeight="1">
      <c r="A174" s="226"/>
      <c r="B174" s="22" t="s">
        <v>81</v>
      </c>
      <c r="C174" s="30">
        <v>20</v>
      </c>
      <c r="D174" s="42">
        <v>1.52</v>
      </c>
      <c r="E174" s="42">
        <v>0.16</v>
      </c>
      <c r="F174" s="42">
        <v>9.72</v>
      </c>
      <c r="G174" s="195">
        <v>47.2</v>
      </c>
      <c r="H174" s="42"/>
    </row>
    <row r="175" spans="1:8" ht="12.75">
      <c r="A175" s="83" t="s">
        <v>195</v>
      </c>
      <c r="B175" s="120"/>
      <c r="C175" s="156">
        <f>SUM(C173:C174)</f>
        <v>170</v>
      </c>
      <c r="D175" s="166">
        <f>SUM(D173:D174)</f>
        <v>2.27</v>
      </c>
      <c r="E175" s="166">
        <f>SUM(E173:E174)</f>
        <v>0.31</v>
      </c>
      <c r="F175" s="166">
        <f>SUM(F173:F174)</f>
        <v>24.87</v>
      </c>
      <c r="G175" s="203">
        <f>SUM(G173:G174)</f>
        <v>116.2</v>
      </c>
      <c r="H175" s="124"/>
    </row>
    <row r="176" spans="1:8" ht="12.75">
      <c r="A176" s="228" t="s">
        <v>197</v>
      </c>
      <c r="B176" s="22" t="s">
        <v>50</v>
      </c>
      <c r="C176" s="30">
        <v>50</v>
      </c>
      <c r="D176" s="42">
        <v>0.63</v>
      </c>
      <c r="E176" s="42">
        <v>5.1</v>
      </c>
      <c r="F176" s="42">
        <v>3.67</v>
      </c>
      <c r="G176" s="195">
        <v>63.5</v>
      </c>
      <c r="H176" s="42"/>
    </row>
    <row r="177" spans="1:8" ht="12.75">
      <c r="A177" s="229"/>
      <c r="B177" s="22" t="s">
        <v>10</v>
      </c>
      <c r="C177" s="26">
        <v>100</v>
      </c>
      <c r="D177" s="42">
        <v>11.65</v>
      </c>
      <c r="E177" s="42">
        <v>18.08</v>
      </c>
      <c r="F177" s="42">
        <v>3.06</v>
      </c>
      <c r="G177" s="195">
        <v>221.52</v>
      </c>
      <c r="H177" s="42"/>
    </row>
    <row r="178" spans="1:8" ht="12.75">
      <c r="A178" s="229"/>
      <c r="B178" s="22" t="s">
        <v>171</v>
      </c>
      <c r="C178" s="4">
        <v>150</v>
      </c>
      <c r="D178" s="40">
        <v>0.25</v>
      </c>
      <c r="E178" s="40">
        <v>0</v>
      </c>
      <c r="F178" s="40">
        <v>17</v>
      </c>
      <c r="G178" s="186">
        <v>68.99</v>
      </c>
      <c r="H178" s="42"/>
    </row>
    <row r="179" spans="1:8" ht="12.75">
      <c r="A179" s="230"/>
      <c r="B179" s="43" t="s">
        <v>30</v>
      </c>
      <c r="C179" s="44">
        <v>30</v>
      </c>
      <c r="D179" s="125">
        <v>2.28</v>
      </c>
      <c r="E179" s="77">
        <v>0.24</v>
      </c>
      <c r="F179" s="77">
        <v>14.76</v>
      </c>
      <c r="G179" s="198">
        <v>70.5</v>
      </c>
      <c r="H179" s="54"/>
    </row>
    <row r="180" spans="1:8" ht="12.75">
      <c r="A180" s="122" t="s">
        <v>196</v>
      </c>
      <c r="B180" s="120"/>
      <c r="C180" s="156">
        <f>SUM(C176:C179)</f>
        <v>330</v>
      </c>
      <c r="D180" s="155">
        <f>SUM(D176:D179)</f>
        <v>14.81</v>
      </c>
      <c r="E180" s="156">
        <f>SUM(E176:E179)</f>
        <v>23.419999999999998</v>
      </c>
      <c r="F180" s="156">
        <f>SUM(F176:F179)</f>
        <v>38.49</v>
      </c>
      <c r="G180" s="199">
        <f>SUM(G176:G179)</f>
        <v>424.51</v>
      </c>
      <c r="H180" s="84"/>
    </row>
    <row r="181" spans="1:8" ht="13.5" thickBot="1">
      <c r="A181" s="152" t="s">
        <v>198</v>
      </c>
      <c r="B181" s="153"/>
      <c r="C181" s="158"/>
      <c r="D181" s="159">
        <f>D162+D164+D172+D175+D180</f>
        <v>53.68000000000001</v>
      </c>
      <c r="E181" s="159">
        <f>E162+E164+E172+E175+E180</f>
        <v>69.11</v>
      </c>
      <c r="F181" s="159">
        <f>F162+F164+F172+F175+F180</f>
        <v>206.53</v>
      </c>
      <c r="G181" s="200">
        <f>G162+G164+G172+G175+G180</f>
        <v>1639.5800000000002</v>
      </c>
      <c r="H181" s="154"/>
    </row>
    <row r="182" ht="24.75" customHeight="1" thickBot="1"/>
    <row r="183" spans="1:8" ht="16.5" customHeight="1">
      <c r="A183" s="216" t="s">
        <v>61</v>
      </c>
      <c r="B183" s="223" t="s">
        <v>53</v>
      </c>
      <c r="C183" s="218" t="s">
        <v>187</v>
      </c>
      <c r="D183" s="220" t="s">
        <v>182</v>
      </c>
      <c r="E183" s="221"/>
      <c r="F183" s="222"/>
      <c r="G183" s="218" t="s">
        <v>186</v>
      </c>
      <c r="H183" s="214" t="s">
        <v>55</v>
      </c>
    </row>
    <row r="184" spans="1:8" ht="12.75">
      <c r="A184" s="217"/>
      <c r="B184" s="224"/>
      <c r="C184" s="219"/>
      <c r="D184" s="80" t="s">
        <v>183</v>
      </c>
      <c r="E184" s="80" t="s">
        <v>184</v>
      </c>
      <c r="F184" s="80" t="s">
        <v>185</v>
      </c>
      <c r="G184" s="219"/>
      <c r="H184" s="215"/>
    </row>
    <row r="185" spans="1:8" ht="12.75">
      <c r="A185" s="95" t="s">
        <v>206</v>
      </c>
      <c r="B185" s="23"/>
      <c r="C185" s="24"/>
      <c r="D185" s="24"/>
      <c r="E185" s="24"/>
      <c r="F185" s="24"/>
      <c r="G185" s="24"/>
      <c r="H185" s="161"/>
    </row>
    <row r="186" spans="1:8" ht="15.75" customHeight="1">
      <c r="A186" s="240" t="s">
        <v>189</v>
      </c>
      <c r="B186" s="25" t="s">
        <v>107</v>
      </c>
      <c r="C186" s="27">
        <v>155</v>
      </c>
      <c r="D186" s="26">
        <v>5.56</v>
      </c>
      <c r="E186" s="26">
        <v>6.03</v>
      </c>
      <c r="F186" s="26">
        <v>26.35</v>
      </c>
      <c r="G186" s="175">
        <v>99.35</v>
      </c>
      <c r="H186" s="28"/>
    </row>
    <row r="187" spans="1:8" ht="12.75">
      <c r="A187" s="241"/>
      <c r="B187" s="22" t="s">
        <v>4</v>
      </c>
      <c r="C187" s="30">
        <v>150</v>
      </c>
      <c r="D187" s="4">
        <v>2.1</v>
      </c>
      <c r="E187" s="4">
        <v>2.4</v>
      </c>
      <c r="F187" s="4">
        <v>14.78</v>
      </c>
      <c r="G187" s="190">
        <v>89.02</v>
      </c>
      <c r="H187" s="4"/>
    </row>
    <row r="188" spans="1:8" ht="12.75">
      <c r="A188" s="242"/>
      <c r="B188" s="25" t="s">
        <v>16</v>
      </c>
      <c r="C188" s="30">
        <v>25</v>
      </c>
      <c r="D188" s="10">
        <v>1.62</v>
      </c>
      <c r="E188" s="10">
        <v>12.5</v>
      </c>
      <c r="F188" s="10">
        <v>10</v>
      </c>
      <c r="G188" s="176">
        <v>147.32</v>
      </c>
      <c r="H188" s="10"/>
    </row>
    <row r="189" spans="1:8" ht="12.75">
      <c r="A189" s="120" t="s">
        <v>188</v>
      </c>
      <c r="B189" s="120"/>
      <c r="C189" s="141">
        <f>SUM(C186:C188)</f>
        <v>330</v>
      </c>
      <c r="D189" s="141">
        <f>SUM(D186:D188)</f>
        <v>9.280000000000001</v>
      </c>
      <c r="E189" s="141">
        <f>SUM(E186:E188)</f>
        <v>20.93</v>
      </c>
      <c r="F189" s="141">
        <f>SUM(F186:F188)</f>
        <v>51.13</v>
      </c>
      <c r="G189" s="191">
        <f>SUM(G186:G188)</f>
        <v>335.69</v>
      </c>
      <c r="H189" s="121"/>
    </row>
    <row r="190" spans="1:8" ht="12.75">
      <c r="A190" s="22" t="s">
        <v>191</v>
      </c>
      <c r="B190" s="22" t="s">
        <v>15</v>
      </c>
      <c r="C190" s="31">
        <v>100</v>
      </c>
      <c r="D190" s="52">
        <v>0.4</v>
      </c>
      <c r="E190" s="52">
        <v>0.4</v>
      </c>
      <c r="F190" s="52">
        <v>10.4</v>
      </c>
      <c r="G190" s="178">
        <v>45</v>
      </c>
      <c r="H190" s="52"/>
    </row>
    <row r="191" spans="1:8" ht="12.75">
      <c r="A191" s="122" t="s">
        <v>190</v>
      </c>
      <c r="B191" s="120"/>
      <c r="C191" s="123">
        <f>SUM(C190)</f>
        <v>100</v>
      </c>
      <c r="D191" s="123">
        <f>SUM(D190)</f>
        <v>0.4</v>
      </c>
      <c r="E191" s="123">
        <f>SUM(E190)</f>
        <v>0.4</v>
      </c>
      <c r="F191" s="123">
        <f>SUM(F190)</f>
        <v>10.4</v>
      </c>
      <c r="G191" s="192">
        <f>SUM(G190)</f>
        <v>45</v>
      </c>
      <c r="H191" s="123"/>
    </row>
    <row r="192" spans="1:8" ht="12.75">
      <c r="A192" s="225" t="s">
        <v>192</v>
      </c>
      <c r="B192" s="22" t="s">
        <v>70</v>
      </c>
      <c r="C192" s="4">
        <v>150</v>
      </c>
      <c r="D192" s="35">
        <v>1.16</v>
      </c>
      <c r="E192" s="35">
        <v>3.5</v>
      </c>
      <c r="F192" s="35">
        <v>7.55</v>
      </c>
      <c r="G192" s="180">
        <v>69.14</v>
      </c>
      <c r="H192" s="26"/>
    </row>
    <row r="193" spans="1:8" ht="25.5">
      <c r="A193" s="227"/>
      <c r="B193" s="22" t="s">
        <v>109</v>
      </c>
      <c r="C193" s="4">
        <v>50</v>
      </c>
      <c r="D193" s="62">
        <v>6.5</v>
      </c>
      <c r="E193" s="62">
        <v>9.6</v>
      </c>
      <c r="F193" s="62">
        <v>6.7</v>
      </c>
      <c r="G193" s="175">
        <v>139.14</v>
      </c>
      <c r="H193" s="61"/>
    </row>
    <row r="194" spans="1:8" ht="12.75">
      <c r="A194" s="227"/>
      <c r="B194" s="36" t="s">
        <v>26</v>
      </c>
      <c r="C194" s="4">
        <v>100</v>
      </c>
      <c r="D194" s="17">
        <v>3.68</v>
      </c>
      <c r="E194" s="17">
        <v>3.53</v>
      </c>
      <c r="F194" s="17">
        <v>23.55</v>
      </c>
      <c r="G194" s="184">
        <v>140.73</v>
      </c>
      <c r="H194" s="39"/>
    </row>
    <row r="195" spans="1:8" ht="12.75">
      <c r="A195" s="227"/>
      <c r="B195" s="22" t="s">
        <v>110</v>
      </c>
      <c r="C195" s="4">
        <v>30</v>
      </c>
      <c r="D195" s="31">
        <v>0.16</v>
      </c>
      <c r="E195" s="31">
        <v>1.1</v>
      </c>
      <c r="F195" s="31">
        <v>1.57</v>
      </c>
      <c r="G195" s="194">
        <v>16.85</v>
      </c>
      <c r="H195" s="31"/>
    </row>
    <row r="196" spans="1:8" ht="25.5">
      <c r="A196" s="227"/>
      <c r="B196" s="22" t="s">
        <v>172</v>
      </c>
      <c r="C196" s="4">
        <v>150</v>
      </c>
      <c r="D196" s="40">
        <v>0.25</v>
      </c>
      <c r="E196" s="40">
        <v>0</v>
      </c>
      <c r="F196" s="40">
        <v>17</v>
      </c>
      <c r="G196" s="186">
        <v>68.99</v>
      </c>
      <c r="H196" s="41"/>
    </row>
    <row r="197" spans="1:8" ht="12.75">
      <c r="A197" s="226"/>
      <c r="B197" s="22" t="s">
        <v>22</v>
      </c>
      <c r="C197" s="4">
        <v>30</v>
      </c>
      <c r="D197" s="53">
        <v>1.98</v>
      </c>
      <c r="E197" s="53">
        <v>0.36</v>
      </c>
      <c r="F197" s="53">
        <v>10.02</v>
      </c>
      <c r="G197" s="182">
        <v>52.2</v>
      </c>
      <c r="H197" s="52"/>
    </row>
    <row r="198" spans="1:8" ht="12.75">
      <c r="A198" s="83" t="s">
        <v>196</v>
      </c>
      <c r="B198" s="120"/>
      <c r="C198" s="156">
        <f>SUM(C192:C197)</f>
        <v>510</v>
      </c>
      <c r="D198" s="168">
        <f>SUM(D192:D197)</f>
        <v>13.73</v>
      </c>
      <c r="E198" s="168">
        <f>SUM(E192:E197)</f>
        <v>18.09</v>
      </c>
      <c r="F198" s="168">
        <f>SUM(F192:F197)</f>
        <v>66.39</v>
      </c>
      <c r="G198" s="203">
        <f>SUM(G192:G197)</f>
        <v>487.05</v>
      </c>
      <c r="H198" s="124"/>
    </row>
    <row r="199" spans="1:8" ht="12.75">
      <c r="A199" s="225" t="s">
        <v>194</v>
      </c>
      <c r="B199" s="22" t="s">
        <v>42</v>
      </c>
      <c r="C199" s="30">
        <v>150</v>
      </c>
      <c r="D199" s="17">
        <v>7.5</v>
      </c>
      <c r="E199" s="17">
        <v>4.8</v>
      </c>
      <c r="F199" s="17">
        <v>12.75</v>
      </c>
      <c r="G199" s="184">
        <v>130.5</v>
      </c>
      <c r="H199" s="17"/>
    </row>
    <row r="200" spans="1:8" ht="12.75">
      <c r="A200" s="226"/>
      <c r="B200" s="22" t="s">
        <v>81</v>
      </c>
      <c r="C200" s="30">
        <v>20</v>
      </c>
      <c r="D200" s="42">
        <v>1.52</v>
      </c>
      <c r="E200" s="42">
        <v>0.16</v>
      </c>
      <c r="F200" s="42">
        <v>9.72</v>
      </c>
      <c r="G200" s="195">
        <v>47.2</v>
      </c>
      <c r="H200" s="42"/>
    </row>
    <row r="201" spans="1:8" ht="12.75">
      <c r="A201" s="83" t="s">
        <v>195</v>
      </c>
      <c r="B201" s="120"/>
      <c r="C201" s="156">
        <f>SUM(C199:C200)</f>
        <v>170</v>
      </c>
      <c r="D201" s="166">
        <f>SUM(D199:D200)</f>
        <v>9.02</v>
      </c>
      <c r="E201" s="166">
        <f>SUM(E199:E200)</f>
        <v>4.96</v>
      </c>
      <c r="F201" s="166">
        <f>SUM(F199:F200)</f>
        <v>22.47</v>
      </c>
      <c r="G201" s="203">
        <f>SUM(G199:G200)</f>
        <v>177.7</v>
      </c>
      <c r="H201" s="124"/>
    </row>
    <row r="202" spans="1:8" ht="12.75">
      <c r="A202" s="228" t="s">
        <v>197</v>
      </c>
      <c r="B202" s="22" t="s">
        <v>152</v>
      </c>
      <c r="C202" s="26">
        <v>120</v>
      </c>
      <c r="D202" s="42">
        <v>20.86</v>
      </c>
      <c r="E202" s="42">
        <v>7.15</v>
      </c>
      <c r="F202" s="42">
        <v>34.2</v>
      </c>
      <c r="G202" s="195">
        <v>284.5</v>
      </c>
      <c r="H202" s="42"/>
    </row>
    <row r="203" spans="1:8" ht="12.75">
      <c r="A203" s="229"/>
      <c r="B203" s="22" t="s">
        <v>153</v>
      </c>
      <c r="C203" s="31">
        <v>30</v>
      </c>
      <c r="D203" s="17">
        <v>0.22</v>
      </c>
      <c r="E203" s="17">
        <v>0.26</v>
      </c>
      <c r="F203" s="17">
        <v>1.66</v>
      </c>
      <c r="G203" s="184">
        <v>9.84</v>
      </c>
      <c r="H203" s="42"/>
    </row>
    <row r="204" spans="1:8" ht="12.75">
      <c r="A204" s="230"/>
      <c r="B204" s="22" t="s">
        <v>5</v>
      </c>
      <c r="C204" s="26">
        <v>150</v>
      </c>
      <c r="D204" s="17">
        <v>0.09</v>
      </c>
      <c r="E204" s="17">
        <v>0</v>
      </c>
      <c r="F204" s="17">
        <v>9.03</v>
      </c>
      <c r="G204" s="184">
        <v>36.48</v>
      </c>
      <c r="H204" s="41"/>
    </row>
    <row r="205" spans="1:8" ht="12.75">
      <c r="A205" s="120" t="s">
        <v>196</v>
      </c>
      <c r="B205" s="120"/>
      <c r="C205" s="156">
        <f>SUM(C202:C204)</f>
        <v>300</v>
      </c>
      <c r="D205" s="90">
        <f>SUM(D202:D204)</f>
        <v>21.169999999999998</v>
      </c>
      <c r="E205" s="90">
        <f>SUM(E202:E204)</f>
        <v>7.41</v>
      </c>
      <c r="F205" s="90">
        <f>SUM(F202:F204)</f>
        <v>44.89</v>
      </c>
      <c r="G205" s="183">
        <f>SUM(G202:G204)</f>
        <v>330.82</v>
      </c>
      <c r="H205" s="167"/>
    </row>
    <row r="206" spans="1:8" ht="13.5" thickBot="1">
      <c r="A206" s="152" t="s">
        <v>198</v>
      </c>
      <c r="B206" s="153"/>
      <c r="C206" s="158"/>
      <c r="D206" s="164">
        <f>D189+D191+D198+D201+D205</f>
        <v>53.60000000000001</v>
      </c>
      <c r="E206" s="164">
        <f>E189+E191+E198+E201+E205</f>
        <v>51.790000000000006</v>
      </c>
      <c r="F206" s="164">
        <f>F189+F191+F198+F201+F205</f>
        <v>195.27999999999997</v>
      </c>
      <c r="G206" s="200">
        <f>G189+G191+G198+G201+G205</f>
        <v>1376.26</v>
      </c>
      <c r="H206" s="154"/>
    </row>
    <row r="207" ht="21.75" customHeight="1" thickBot="1"/>
    <row r="208" spans="1:8" ht="14.25" customHeight="1">
      <c r="A208" s="216" t="s">
        <v>61</v>
      </c>
      <c r="B208" s="223" t="s">
        <v>53</v>
      </c>
      <c r="C208" s="218" t="s">
        <v>187</v>
      </c>
      <c r="D208" s="220" t="s">
        <v>182</v>
      </c>
      <c r="E208" s="221"/>
      <c r="F208" s="222"/>
      <c r="G208" s="218" t="s">
        <v>186</v>
      </c>
      <c r="H208" s="214" t="s">
        <v>55</v>
      </c>
    </row>
    <row r="209" spans="1:8" ht="12.75">
      <c r="A209" s="217"/>
      <c r="B209" s="224"/>
      <c r="C209" s="219"/>
      <c r="D209" s="80" t="s">
        <v>183</v>
      </c>
      <c r="E209" s="80" t="s">
        <v>184</v>
      </c>
      <c r="F209" s="80" t="s">
        <v>185</v>
      </c>
      <c r="G209" s="219"/>
      <c r="H209" s="215"/>
    </row>
    <row r="210" spans="1:8" ht="12.75">
      <c r="A210" s="95" t="s">
        <v>207</v>
      </c>
      <c r="B210" s="23"/>
      <c r="C210" s="24"/>
      <c r="D210" s="24"/>
      <c r="E210" s="24"/>
      <c r="F210" s="24"/>
      <c r="G210" s="24"/>
      <c r="H210" s="161"/>
    </row>
    <row r="211" spans="1:8" ht="12.75">
      <c r="A211" s="231" t="s">
        <v>189</v>
      </c>
      <c r="B211" s="49" t="s">
        <v>38</v>
      </c>
      <c r="C211" s="27">
        <v>155</v>
      </c>
      <c r="D211" s="26">
        <v>4.63</v>
      </c>
      <c r="E211" s="26">
        <v>6.02</v>
      </c>
      <c r="F211" s="26">
        <v>23.22</v>
      </c>
      <c r="G211" s="175">
        <v>120.43</v>
      </c>
      <c r="H211" s="97"/>
    </row>
    <row r="212" spans="1:8" ht="12.75">
      <c r="A212" s="232"/>
      <c r="B212" s="22" t="s">
        <v>5</v>
      </c>
      <c r="C212" s="26">
        <v>150</v>
      </c>
      <c r="D212" s="17">
        <v>0.09</v>
      </c>
      <c r="E212" s="17">
        <v>0</v>
      </c>
      <c r="F212" s="17">
        <v>9.03</v>
      </c>
      <c r="G212" s="184">
        <v>36.48</v>
      </c>
      <c r="H212" s="109"/>
    </row>
    <row r="213" spans="1:8" ht="12.75">
      <c r="A213" s="233"/>
      <c r="B213" s="25" t="s">
        <v>49</v>
      </c>
      <c r="C213" s="30">
        <v>40</v>
      </c>
      <c r="D213" s="4">
        <v>1.27</v>
      </c>
      <c r="E213" s="4">
        <v>4</v>
      </c>
      <c r="F213" s="4">
        <v>20.6</v>
      </c>
      <c r="G213" s="190">
        <v>123.6</v>
      </c>
      <c r="H213" s="128"/>
    </row>
    <row r="214" spans="1:8" ht="12.75">
      <c r="A214" s="129" t="s">
        <v>188</v>
      </c>
      <c r="B214" s="120"/>
      <c r="C214" s="141">
        <f>SUM(C211:C213)</f>
        <v>345</v>
      </c>
      <c r="D214" s="141">
        <f>SUM(D211:D213)</f>
        <v>5.99</v>
      </c>
      <c r="E214" s="141">
        <f>SUM(E211:E213)</f>
        <v>10.02</v>
      </c>
      <c r="F214" s="141">
        <f>SUM(F211:F213)</f>
        <v>52.85</v>
      </c>
      <c r="G214" s="191">
        <f>SUM(G211:G213)</f>
        <v>280.51</v>
      </c>
      <c r="H214" s="130"/>
    </row>
    <row r="215" spans="1:8" ht="12.75">
      <c r="A215" s="131" t="s">
        <v>191</v>
      </c>
      <c r="B215" s="22" t="s">
        <v>15</v>
      </c>
      <c r="C215" s="31">
        <v>100</v>
      </c>
      <c r="D215" s="52">
        <v>0.4</v>
      </c>
      <c r="E215" s="52">
        <v>0.4</v>
      </c>
      <c r="F215" s="52">
        <v>10.4</v>
      </c>
      <c r="G215" s="178">
        <v>45</v>
      </c>
      <c r="H215" s="101"/>
    </row>
    <row r="216" spans="1:8" ht="12.75">
      <c r="A216" s="132" t="s">
        <v>190</v>
      </c>
      <c r="B216" s="120"/>
      <c r="C216" s="123">
        <f>SUM(C215)</f>
        <v>100</v>
      </c>
      <c r="D216" s="123">
        <f>SUM(D215)</f>
        <v>0.4</v>
      </c>
      <c r="E216" s="123">
        <f>SUM(E215)</f>
        <v>0.4</v>
      </c>
      <c r="F216" s="123">
        <f>SUM(F215)</f>
        <v>10.4</v>
      </c>
      <c r="G216" s="192">
        <f>SUM(G215)</f>
        <v>45</v>
      </c>
      <c r="H216" s="133"/>
    </row>
    <row r="217" spans="1:8" ht="25.5">
      <c r="A217" s="234" t="s">
        <v>192</v>
      </c>
      <c r="B217" s="22" t="s">
        <v>51</v>
      </c>
      <c r="C217" s="4">
        <v>50</v>
      </c>
      <c r="D217" s="26">
        <v>1.13</v>
      </c>
      <c r="E217" s="26">
        <v>5.51</v>
      </c>
      <c r="F217" s="26">
        <v>1.79</v>
      </c>
      <c r="G217" s="175">
        <v>61.8</v>
      </c>
      <c r="H217" s="104"/>
    </row>
    <row r="218" spans="1:8" ht="25.5" customHeight="1">
      <c r="A218" s="235"/>
      <c r="B218" s="22" t="s">
        <v>111</v>
      </c>
      <c r="C218" s="4">
        <v>170</v>
      </c>
      <c r="D218" s="62">
        <v>5.58</v>
      </c>
      <c r="E218" s="62">
        <v>4.39</v>
      </c>
      <c r="F218" s="62">
        <v>10.75</v>
      </c>
      <c r="G218" s="175">
        <v>104.8</v>
      </c>
      <c r="H218" s="105"/>
    </row>
    <row r="219" spans="1:8" ht="12.75">
      <c r="A219" s="235"/>
      <c r="B219" s="36" t="s">
        <v>112</v>
      </c>
      <c r="C219" s="37">
        <v>50</v>
      </c>
      <c r="D219" s="38">
        <v>6.62</v>
      </c>
      <c r="E219" s="38">
        <v>1.97</v>
      </c>
      <c r="F219" s="38">
        <v>3.39</v>
      </c>
      <c r="G219" s="181">
        <v>57.8</v>
      </c>
      <c r="H219" s="106"/>
    </row>
    <row r="220" spans="1:8" ht="12.75">
      <c r="A220" s="235"/>
      <c r="B220" s="22" t="s">
        <v>33</v>
      </c>
      <c r="C220" s="4">
        <v>120</v>
      </c>
      <c r="D220" s="40">
        <v>2.59</v>
      </c>
      <c r="E220" s="40">
        <v>3.39</v>
      </c>
      <c r="F220" s="40">
        <v>26.85</v>
      </c>
      <c r="G220" s="186">
        <v>150.12</v>
      </c>
      <c r="H220" s="111"/>
    </row>
    <row r="221" spans="1:8" ht="12.75">
      <c r="A221" s="235"/>
      <c r="B221" s="22" t="s">
        <v>44</v>
      </c>
      <c r="C221" s="4">
        <v>150</v>
      </c>
      <c r="D221" s="40">
        <v>0.25</v>
      </c>
      <c r="E221" s="40">
        <v>0</v>
      </c>
      <c r="F221" s="40">
        <v>17</v>
      </c>
      <c r="G221" s="186">
        <v>68.99</v>
      </c>
      <c r="H221" s="111"/>
    </row>
    <row r="222" spans="1:8" ht="12.75">
      <c r="A222" s="236"/>
      <c r="B222" s="22" t="s">
        <v>22</v>
      </c>
      <c r="C222" s="4">
        <v>30</v>
      </c>
      <c r="D222" s="53">
        <v>1.98</v>
      </c>
      <c r="E222" s="53">
        <v>0.36</v>
      </c>
      <c r="F222" s="53">
        <v>10.02</v>
      </c>
      <c r="G222" s="182">
        <v>52.2</v>
      </c>
      <c r="H222" s="101"/>
    </row>
    <row r="223" spans="1:8" ht="12.75">
      <c r="A223" s="107" t="s">
        <v>193</v>
      </c>
      <c r="B223" s="120"/>
      <c r="C223" s="156">
        <f>SUM(C217:C222)</f>
        <v>570</v>
      </c>
      <c r="D223" s="166">
        <f>SUM(D217:D222)</f>
        <v>18.150000000000002</v>
      </c>
      <c r="E223" s="166">
        <f>SUM(E217:E222)</f>
        <v>15.62</v>
      </c>
      <c r="F223" s="166">
        <f>SUM(F217:F222)</f>
        <v>69.8</v>
      </c>
      <c r="G223" s="203">
        <f>SUM(G217:G222)</f>
        <v>495.71</v>
      </c>
      <c r="H223" s="135"/>
    </row>
    <row r="224" spans="1:8" ht="12.75">
      <c r="A224" s="234" t="s">
        <v>194</v>
      </c>
      <c r="B224" s="22" t="s">
        <v>35</v>
      </c>
      <c r="C224" s="30">
        <v>150</v>
      </c>
      <c r="D224" s="17">
        <v>4.2</v>
      </c>
      <c r="E224" s="17">
        <v>4.79</v>
      </c>
      <c r="F224" s="17">
        <v>7.04</v>
      </c>
      <c r="G224" s="184">
        <v>87.98</v>
      </c>
      <c r="H224" s="109"/>
    </row>
    <row r="225" spans="1:8" ht="12.75">
      <c r="A225" s="236"/>
      <c r="B225" s="22" t="s">
        <v>81</v>
      </c>
      <c r="C225" s="30">
        <v>20</v>
      </c>
      <c r="D225" s="42">
        <v>1.52</v>
      </c>
      <c r="E225" s="42">
        <v>0.16</v>
      </c>
      <c r="F225" s="42">
        <v>9.72</v>
      </c>
      <c r="G225" s="195">
        <v>47.2</v>
      </c>
      <c r="H225" s="110"/>
    </row>
    <row r="226" spans="1:8" ht="12.75">
      <c r="A226" s="107" t="s">
        <v>195</v>
      </c>
      <c r="B226" s="120"/>
      <c r="C226" s="156">
        <f>SUM(C224:C225)</f>
        <v>170</v>
      </c>
      <c r="D226" s="166">
        <f>SUM(D224:D225)</f>
        <v>5.720000000000001</v>
      </c>
      <c r="E226" s="166">
        <f>SUM(E224:E225)</f>
        <v>4.95</v>
      </c>
      <c r="F226" s="166">
        <f>SUM(F224:F225)</f>
        <v>16.76</v>
      </c>
      <c r="G226" s="203">
        <f>SUM(G224:G225)</f>
        <v>135.18</v>
      </c>
      <c r="H226" s="135"/>
    </row>
    <row r="227" spans="1:8" ht="25.5">
      <c r="A227" s="237" t="s">
        <v>197</v>
      </c>
      <c r="B227" s="22" t="s">
        <v>113</v>
      </c>
      <c r="C227" s="26">
        <v>50</v>
      </c>
      <c r="D227" s="60">
        <v>0.91</v>
      </c>
      <c r="E227" s="60">
        <v>3.09</v>
      </c>
      <c r="F227" s="60">
        <v>4.35</v>
      </c>
      <c r="G227" s="186">
        <v>49.23</v>
      </c>
      <c r="H227" s="110"/>
    </row>
    <row r="228" spans="1:8" ht="12.75">
      <c r="A228" s="238"/>
      <c r="B228" s="22" t="s">
        <v>21</v>
      </c>
      <c r="C228" s="26">
        <v>150</v>
      </c>
      <c r="D228" s="42">
        <v>2.79</v>
      </c>
      <c r="E228" s="42">
        <v>11.15</v>
      </c>
      <c r="F228" s="42">
        <v>16.93</v>
      </c>
      <c r="G228" s="195">
        <v>179.24</v>
      </c>
      <c r="H228" s="110"/>
    </row>
    <row r="229" spans="1:8" ht="12.75">
      <c r="A229" s="238"/>
      <c r="B229" s="22" t="s">
        <v>11</v>
      </c>
      <c r="C229" s="31">
        <v>150</v>
      </c>
      <c r="D229" s="31">
        <v>0.75</v>
      </c>
      <c r="E229" s="31">
        <v>0.15</v>
      </c>
      <c r="F229" s="31">
        <v>15.15</v>
      </c>
      <c r="G229" s="194">
        <v>69</v>
      </c>
      <c r="H229" s="136"/>
    </row>
    <row r="230" spans="1:8" ht="12.75">
      <c r="A230" s="239"/>
      <c r="B230" s="43" t="s">
        <v>30</v>
      </c>
      <c r="C230" s="44">
        <v>30</v>
      </c>
      <c r="D230" s="125">
        <v>2.28</v>
      </c>
      <c r="E230" s="77">
        <v>0.24</v>
      </c>
      <c r="F230" s="77">
        <v>14.76</v>
      </c>
      <c r="G230" s="198">
        <v>70.5</v>
      </c>
      <c r="H230" s="163"/>
    </row>
    <row r="231" spans="1:8" ht="12.75">
      <c r="A231" s="129" t="s">
        <v>196</v>
      </c>
      <c r="B231" s="120"/>
      <c r="C231" s="156">
        <f>SUM(C227:C230)</f>
        <v>380</v>
      </c>
      <c r="D231" s="155">
        <f>SUM(D227:D230)</f>
        <v>6.73</v>
      </c>
      <c r="E231" s="156">
        <f>SUM(E227:E230)</f>
        <v>14.63</v>
      </c>
      <c r="F231" s="156">
        <f>SUM(F227:F230)</f>
        <v>51.19</v>
      </c>
      <c r="G231" s="199">
        <f>SUM(G227:G230)</f>
        <v>367.97</v>
      </c>
      <c r="H231" s="108"/>
    </row>
    <row r="232" spans="1:8" ht="13.5" thickBot="1">
      <c r="A232" s="152" t="s">
        <v>198</v>
      </c>
      <c r="B232" s="153"/>
      <c r="C232" s="158"/>
      <c r="D232" s="159">
        <f>D214+D216+D223+D226+D231</f>
        <v>36.99000000000001</v>
      </c>
      <c r="E232" s="159">
        <f>E214+E216+E223+E226+E231</f>
        <v>45.62</v>
      </c>
      <c r="F232" s="159">
        <f>F214+F216+F223+F226+F231</f>
        <v>201</v>
      </c>
      <c r="G232" s="200">
        <f>G214+G216+G223+G226+G231</f>
        <v>1324.3700000000001</v>
      </c>
      <c r="H232" s="154"/>
    </row>
    <row r="233" ht="22.5" customHeight="1" thickBot="1"/>
    <row r="234" spans="1:8" ht="15.75" customHeight="1">
      <c r="A234" s="216" t="s">
        <v>61</v>
      </c>
      <c r="B234" s="223" t="s">
        <v>53</v>
      </c>
      <c r="C234" s="218" t="s">
        <v>187</v>
      </c>
      <c r="D234" s="220" t="s">
        <v>182</v>
      </c>
      <c r="E234" s="221"/>
      <c r="F234" s="222"/>
      <c r="G234" s="218" t="s">
        <v>186</v>
      </c>
      <c r="H234" s="214" t="s">
        <v>55</v>
      </c>
    </row>
    <row r="235" spans="1:8" ht="12.75">
      <c r="A235" s="217"/>
      <c r="B235" s="224"/>
      <c r="C235" s="219"/>
      <c r="D235" s="80" t="s">
        <v>183</v>
      </c>
      <c r="E235" s="80" t="s">
        <v>184</v>
      </c>
      <c r="F235" s="80" t="s">
        <v>185</v>
      </c>
      <c r="G235" s="219"/>
      <c r="H235" s="215"/>
    </row>
    <row r="236" spans="1:8" ht="12.75">
      <c r="A236" s="169" t="s">
        <v>208</v>
      </c>
      <c r="B236" s="23"/>
      <c r="C236" s="24"/>
      <c r="D236" s="24"/>
      <c r="E236" s="24"/>
      <c r="F236" s="24"/>
      <c r="G236" s="24"/>
      <c r="H236" s="161"/>
    </row>
    <row r="237" spans="1:8" ht="12.75">
      <c r="A237" s="25"/>
      <c r="B237" s="49" t="s">
        <v>27</v>
      </c>
      <c r="C237" s="27" t="s">
        <v>103</v>
      </c>
      <c r="D237" s="26">
        <v>4.72</v>
      </c>
      <c r="E237" s="26">
        <v>6</v>
      </c>
      <c r="F237" s="26">
        <v>25.28</v>
      </c>
      <c r="G237" s="26">
        <v>173.52</v>
      </c>
      <c r="H237" s="28"/>
    </row>
    <row r="238" spans="1:8" ht="12.75">
      <c r="A238" s="22"/>
      <c r="B238" s="22" t="s">
        <v>8</v>
      </c>
      <c r="C238" s="30">
        <v>150</v>
      </c>
      <c r="D238" s="10">
        <v>3.64</v>
      </c>
      <c r="E238" s="10">
        <v>3.78</v>
      </c>
      <c r="F238" s="10">
        <v>24.55</v>
      </c>
      <c r="G238" s="10">
        <v>146.78</v>
      </c>
      <c r="H238" s="10"/>
    </row>
    <row r="239" spans="1:8" ht="12.75">
      <c r="A239" s="22"/>
      <c r="B239" s="25" t="s">
        <v>14</v>
      </c>
      <c r="C239" s="30" t="s">
        <v>180</v>
      </c>
      <c r="D239" s="4">
        <v>7.8</v>
      </c>
      <c r="E239" s="4">
        <v>12.8</v>
      </c>
      <c r="F239" s="4">
        <v>11.65</v>
      </c>
      <c r="G239" s="4">
        <v>196.4</v>
      </c>
      <c r="H239" s="4"/>
    </row>
    <row r="240" spans="1:8" ht="12.75">
      <c r="A240" s="22" t="s">
        <v>56</v>
      </c>
      <c r="B240" s="22"/>
      <c r="C240" s="31"/>
      <c r="D240" s="31"/>
      <c r="E240" s="31"/>
      <c r="F240" s="31"/>
      <c r="G240" s="31"/>
      <c r="H240" s="31"/>
    </row>
    <row r="241" spans="1:8" ht="12.75">
      <c r="A241" s="22"/>
      <c r="B241" s="22" t="s">
        <v>15</v>
      </c>
      <c r="C241" s="31">
        <v>100</v>
      </c>
      <c r="D241" s="52">
        <v>0.4</v>
      </c>
      <c r="E241" s="52">
        <v>0.4</v>
      </c>
      <c r="F241" s="52">
        <v>10.4</v>
      </c>
      <c r="G241" s="52">
        <v>45</v>
      </c>
      <c r="H241" s="52"/>
    </row>
    <row r="242" spans="1:8" ht="12.75">
      <c r="A242" s="32" t="s">
        <v>60</v>
      </c>
      <c r="B242" s="22"/>
      <c r="C242" s="33"/>
      <c r="D242" s="34"/>
      <c r="E242" s="34"/>
      <c r="F242" s="34"/>
      <c r="G242" s="34"/>
      <c r="H242" s="34"/>
    </row>
    <row r="243" spans="1:8" ht="12.75">
      <c r="A243" s="32"/>
      <c r="B243" s="22" t="s">
        <v>116</v>
      </c>
      <c r="C243" s="4">
        <v>30</v>
      </c>
      <c r="D243" s="26">
        <v>0.24</v>
      </c>
      <c r="E243" s="26">
        <v>0.03</v>
      </c>
      <c r="F243" s="26">
        <v>0.75</v>
      </c>
      <c r="G243" s="26">
        <v>4.2</v>
      </c>
      <c r="H243" s="26"/>
    </row>
    <row r="244" spans="1:8" ht="12.75">
      <c r="A244" s="22"/>
      <c r="B244" s="22" t="s">
        <v>114</v>
      </c>
      <c r="C244" s="4">
        <v>150</v>
      </c>
      <c r="D244" s="26">
        <v>2.29</v>
      </c>
      <c r="E244" s="26">
        <v>3.08</v>
      </c>
      <c r="F244" s="26">
        <v>9.71</v>
      </c>
      <c r="G244" s="26">
        <v>75.68</v>
      </c>
      <c r="H244" s="26"/>
    </row>
    <row r="245" spans="1:8" ht="12.75">
      <c r="A245" s="22"/>
      <c r="B245" s="22" t="s">
        <v>115</v>
      </c>
      <c r="C245" s="4">
        <v>160</v>
      </c>
      <c r="D245" s="35">
        <v>11.9</v>
      </c>
      <c r="E245" s="35">
        <v>10.5</v>
      </c>
      <c r="F245" s="35">
        <v>13.4</v>
      </c>
      <c r="G245" s="35">
        <v>175.3</v>
      </c>
      <c r="H245" s="61"/>
    </row>
    <row r="246" spans="1:8" ht="12.75">
      <c r="A246" s="22"/>
      <c r="B246" s="22" t="s">
        <v>45</v>
      </c>
      <c r="C246" s="4">
        <v>150</v>
      </c>
      <c r="D246" s="40">
        <v>0.25</v>
      </c>
      <c r="E246" s="40">
        <v>0</v>
      </c>
      <c r="F246" s="40">
        <v>17</v>
      </c>
      <c r="G246" s="40">
        <v>68.99</v>
      </c>
      <c r="H246" s="41"/>
    </row>
    <row r="247" spans="1:8" ht="12.75">
      <c r="A247" s="22"/>
      <c r="B247" s="22" t="s">
        <v>22</v>
      </c>
      <c r="C247" s="4">
        <v>30</v>
      </c>
      <c r="D247" s="53">
        <v>1.98</v>
      </c>
      <c r="E247" s="53">
        <v>0.36</v>
      </c>
      <c r="F247" s="53">
        <v>10.02</v>
      </c>
      <c r="G247" s="53">
        <v>52.2</v>
      </c>
      <c r="H247" s="52"/>
    </row>
    <row r="248" spans="1:8" ht="12.75">
      <c r="A248" s="14" t="s">
        <v>57</v>
      </c>
      <c r="B248" s="22"/>
      <c r="C248" s="30"/>
      <c r="D248" s="42"/>
      <c r="E248" s="42"/>
      <c r="F248" s="42"/>
      <c r="G248" s="42"/>
      <c r="H248" s="42"/>
    </row>
    <row r="249" spans="1:8" ht="12.75">
      <c r="A249" s="22"/>
      <c r="B249" s="22" t="s">
        <v>5</v>
      </c>
      <c r="C249" s="26">
        <v>150</v>
      </c>
      <c r="D249" s="17">
        <v>0.09</v>
      </c>
      <c r="E249" s="17">
        <v>0</v>
      </c>
      <c r="F249" s="17">
        <v>9.03</v>
      </c>
      <c r="G249" s="17">
        <v>36.48</v>
      </c>
      <c r="H249" s="17"/>
    </row>
    <row r="250" spans="1:8" ht="12.75" customHeight="1">
      <c r="A250" s="22"/>
      <c r="B250" s="22" t="s">
        <v>52</v>
      </c>
      <c r="C250" s="30">
        <v>50</v>
      </c>
      <c r="D250" s="42">
        <v>5.7</v>
      </c>
      <c r="E250" s="42">
        <v>2.1</v>
      </c>
      <c r="F250" s="42">
        <v>33.45</v>
      </c>
      <c r="G250" s="42">
        <v>155.3</v>
      </c>
      <c r="H250" s="42"/>
    </row>
    <row r="251" spans="1:8" ht="12.75">
      <c r="A251" s="14" t="s">
        <v>58</v>
      </c>
      <c r="B251" s="22"/>
      <c r="C251" s="30"/>
      <c r="D251" s="42"/>
      <c r="E251" s="42"/>
      <c r="F251" s="42"/>
      <c r="G251" s="42"/>
      <c r="H251" s="42"/>
    </row>
    <row r="252" spans="1:8" ht="25.5">
      <c r="A252" s="14"/>
      <c r="B252" s="22" t="s">
        <v>96</v>
      </c>
      <c r="C252" s="26" t="s">
        <v>97</v>
      </c>
      <c r="D252" s="60">
        <v>8.34</v>
      </c>
      <c r="E252" s="60">
        <v>15.4</v>
      </c>
      <c r="F252" s="60">
        <v>53.33</v>
      </c>
      <c r="G252" s="60">
        <v>172.7</v>
      </c>
      <c r="H252" s="42"/>
    </row>
    <row r="253" spans="1:8" ht="12.75">
      <c r="A253" s="14"/>
      <c r="B253" s="22" t="s">
        <v>105</v>
      </c>
      <c r="C253" s="31">
        <v>150</v>
      </c>
      <c r="D253" s="42">
        <v>1.02</v>
      </c>
      <c r="E253" s="42">
        <v>0</v>
      </c>
      <c r="F253" s="42">
        <v>21.76</v>
      </c>
      <c r="G253" s="42">
        <v>87.14</v>
      </c>
      <c r="H253" s="4"/>
    </row>
    <row r="254" spans="1:8" ht="12.75">
      <c r="A254" s="43"/>
      <c r="B254" s="43" t="s">
        <v>30</v>
      </c>
      <c r="C254" s="44">
        <v>30</v>
      </c>
      <c r="D254" s="125">
        <v>2.28</v>
      </c>
      <c r="E254" s="77">
        <v>0.24</v>
      </c>
      <c r="F254" s="77">
        <v>14.76</v>
      </c>
      <c r="G254" s="126">
        <v>70.5</v>
      </c>
      <c r="H254" s="54"/>
    </row>
    <row r="255" spans="1:8" ht="12.75">
      <c r="A255" s="22"/>
      <c r="B255" s="22"/>
      <c r="C255" s="30"/>
      <c r="D255" s="4"/>
      <c r="E255" s="26"/>
      <c r="F255" s="26"/>
      <c r="G255" s="28"/>
      <c r="H255" s="17"/>
    </row>
    <row r="256" spans="1:8" ht="13.5" thickBot="1">
      <c r="A256" s="147" t="s">
        <v>198</v>
      </c>
      <c r="B256" s="148"/>
      <c r="C256" s="149"/>
      <c r="D256" s="150">
        <f>SUM(D237:D254)</f>
        <v>50.65</v>
      </c>
      <c r="E256" s="150">
        <f>SUM(E237:E254)</f>
        <v>54.69</v>
      </c>
      <c r="F256" s="150">
        <f>SUM(F237:F254)</f>
        <v>255.08999999999997</v>
      </c>
      <c r="G256" s="150">
        <f>SUM(G237:G254)</f>
        <v>1460.1900000000003</v>
      </c>
      <c r="H256" s="151"/>
    </row>
    <row r="257" ht="24.75" customHeight="1"/>
    <row r="258" spans="1:8" ht="27.75" customHeight="1">
      <c r="A258" s="209" t="s">
        <v>61</v>
      </c>
      <c r="B258" s="209" t="s">
        <v>53</v>
      </c>
      <c r="C258" s="207" t="s">
        <v>54</v>
      </c>
      <c r="D258" s="211" t="s">
        <v>0</v>
      </c>
      <c r="E258" s="212"/>
      <c r="F258" s="213"/>
      <c r="G258" s="207" t="s">
        <v>6</v>
      </c>
      <c r="H258" s="207" t="s">
        <v>55</v>
      </c>
    </row>
    <row r="259" spans="1:8" ht="15.75" customHeight="1">
      <c r="A259" s="210"/>
      <c r="B259" s="210"/>
      <c r="C259" s="208"/>
      <c r="D259" s="4" t="s">
        <v>1</v>
      </c>
      <c r="E259" s="4" t="s">
        <v>2</v>
      </c>
      <c r="F259" s="4" t="s">
        <v>3</v>
      </c>
      <c r="G259" s="208"/>
      <c r="H259" s="208"/>
    </row>
    <row r="260" spans="1:8" ht="12.75">
      <c r="A260" s="22" t="s">
        <v>66</v>
      </c>
      <c r="B260" s="23"/>
      <c r="C260" s="24"/>
      <c r="D260" s="24"/>
      <c r="E260" s="24"/>
      <c r="F260" s="24"/>
      <c r="G260" s="24"/>
      <c r="H260" s="24"/>
    </row>
    <row r="261" spans="1:8" ht="12.75">
      <c r="A261" s="22" t="s">
        <v>59</v>
      </c>
      <c r="B261" s="25"/>
      <c r="C261" s="26"/>
      <c r="D261" s="26"/>
      <c r="E261" s="26"/>
      <c r="F261" s="26"/>
      <c r="G261" s="26"/>
      <c r="H261" s="26"/>
    </row>
    <row r="262" spans="1:8" ht="12.75">
      <c r="A262" s="25"/>
      <c r="B262" s="49" t="s">
        <v>7</v>
      </c>
      <c r="C262" s="27" t="s">
        <v>103</v>
      </c>
      <c r="D262" s="11">
        <v>3.83</v>
      </c>
      <c r="E262" s="11">
        <v>4.95</v>
      </c>
      <c r="F262" s="11">
        <v>24.36</v>
      </c>
      <c r="G262" s="11">
        <v>156.97</v>
      </c>
      <c r="H262" s="28"/>
    </row>
    <row r="263" spans="1:8" ht="12.75">
      <c r="A263" s="22"/>
      <c r="B263" s="22" t="s">
        <v>29</v>
      </c>
      <c r="C263" s="30">
        <v>150</v>
      </c>
      <c r="D263" s="4">
        <v>0.05</v>
      </c>
      <c r="E263" s="4">
        <v>0</v>
      </c>
      <c r="F263" s="4">
        <v>11.48</v>
      </c>
      <c r="G263" s="4">
        <v>46.22</v>
      </c>
      <c r="H263" s="4"/>
    </row>
    <row r="264" spans="1:8" ht="12.75">
      <c r="A264" s="22"/>
      <c r="B264" s="25" t="s">
        <v>16</v>
      </c>
      <c r="C264" s="30" t="s">
        <v>179</v>
      </c>
      <c r="D264" s="10">
        <v>1.62</v>
      </c>
      <c r="E264" s="10">
        <v>12.5</v>
      </c>
      <c r="F264" s="10">
        <v>10</v>
      </c>
      <c r="G264" s="10">
        <v>147.32</v>
      </c>
      <c r="H264" s="10"/>
    </row>
    <row r="265" spans="1:8" ht="12.75">
      <c r="A265" s="22" t="s">
        <v>56</v>
      </c>
      <c r="B265" s="22"/>
      <c r="C265" s="31"/>
      <c r="D265" s="31"/>
      <c r="E265" s="31"/>
      <c r="F265" s="31"/>
      <c r="G265" s="31"/>
      <c r="H265" s="31"/>
    </row>
    <row r="266" spans="1:8" ht="12.75">
      <c r="A266" s="22"/>
      <c r="B266" s="22" t="s">
        <v>15</v>
      </c>
      <c r="C266" s="31">
        <v>100</v>
      </c>
      <c r="D266" s="52">
        <v>0.4</v>
      </c>
      <c r="E266" s="52">
        <v>0.4</v>
      </c>
      <c r="F266" s="52">
        <v>10.4</v>
      </c>
      <c r="G266" s="52">
        <v>45</v>
      </c>
      <c r="H266" s="52"/>
    </row>
    <row r="267" spans="1:8" ht="12.75">
      <c r="A267" s="32" t="s">
        <v>60</v>
      </c>
      <c r="B267" s="22"/>
      <c r="C267" s="33"/>
      <c r="D267" s="34"/>
      <c r="E267" s="34"/>
      <c r="F267" s="34"/>
      <c r="G267" s="34"/>
      <c r="H267" s="34"/>
    </row>
    <row r="268" spans="1:8" ht="12.75">
      <c r="A268" s="22"/>
      <c r="B268" s="22" t="s">
        <v>17</v>
      </c>
      <c r="C268" s="4">
        <v>150</v>
      </c>
      <c r="D268" s="35">
        <v>3.02</v>
      </c>
      <c r="E268" s="35">
        <v>6.78</v>
      </c>
      <c r="F268" s="35">
        <v>19.43</v>
      </c>
      <c r="G268" s="35">
        <v>89.76</v>
      </c>
      <c r="H268" s="61"/>
    </row>
    <row r="269" spans="1:8" ht="12.75">
      <c r="A269" s="22"/>
      <c r="B269" s="36" t="s">
        <v>98</v>
      </c>
      <c r="C269" s="37" t="s">
        <v>154</v>
      </c>
      <c r="D269" s="38">
        <v>13.01</v>
      </c>
      <c r="E269" s="38">
        <v>14.53</v>
      </c>
      <c r="F269" s="38">
        <v>4.04</v>
      </c>
      <c r="G269" s="38">
        <v>128.8</v>
      </c>
      <c r="H269" s="39"/>
    </row>
    <row r="270" spans="1:8" ht="12.75">
      <c r="A270" s="36"/>
      <c r="B270" s="22" t="s">
        <v>18</v>
      </c>
      <c r="C270" s="4">
        <v>100</v>
      </c>
      <c r="D270" s="31">
        <v>5.82</v>
      </c>
      <c r="E270" s="31">
        <v>3.62</v>
      </c>
      <c r="F270" s="31">
        <v>30</v>
      </c>
      <c r="G270" s="31">
        <v>175.87</v>
      </c>
      <c r="H270" s="31"/>
    </row>
    <row r="271" spans="1:8" ht="12.75">
      <c r="A271" s="22"/>
      <c r="B271" s="22" t="s">
        <v>48</v>
      </c>
      <c r="C271" s="4">
        <v>150</v>
      </c>
      <c r="D271" s="40">
        <v>0.12</v>
      </c>
      <c r="E271" s="40">
        <v>0</v>
      </c>
      <c r="F271" s="40">
        <v>11.24</v>
      </c>
      <c r="G271" s="40">
        <v>45.5</v>
      </c>
      <c r="H271" s="41"/>
    </row>
    <row r="272" spans="1:8" ht="12.75">
      <c r="A272" s="22"/>
      <c r="B272" s="22" t="s">
        <v>22</v>
      </c>
      <c r="C272" s="4">
        <v>30</v>
      </c>
      <c r="D272" s="53">
        <v>1.98</v>
      </c>
      <c r="E272" s="53">
        <v>0.36</v>
      </c>
      <c r="F272" s="53">
        <v>10.02</v>
      </c>
      <c r="G272" s="53">
        <v>52.2</v>
      </c>
      <c r="H272" s="52"/>
    </row>
    <row r="273" spans="1:8" ht="12.75">
      <c r="A273" s="14" t="s">
        <v>57</v>
      </c>
      <c r="B273" s="22"/>
      <c r="C273" s="30"/>
      <c r="D273" s="42"/>
      <c r="E273" s="42"/>
      <c r="F273" s="42"/>
      <c r="G273" s="42"/>
      <c r="H273" s="42"/>
    </row>
    <row r="274" spans="1:8" ht="12.75">
      <c r="A274" s="22"/>
      <c r="B274" s="22" t="s">
        <v>35</v>
      </c>
      <c r="C274" s="30">
        <v>150</v>
      </c>
      <c r="D274" s="17">
        <v>4.2</v>
      </c>
      <c r="E274" s="17">
        <v>4.79</v>
      </c>
      <c r="F274" s="17">
        <v>7.04</v>
      </c>
      <c r="G274" s="17">
        <v>87.98</v>
      </c>
      <c r="H274" s="17"/>
    </row>
    <row r="275" spans="1:8" ht="12.75" customHeight="1">
      <c r="A275" s="22"/>
      <c r="B275" s="22" t="s">
        <v>117</v>
      </c>
      <c r="C275" s="30">
        <v>45</v>
      </c>
      <c r="D275" s="42">
        <v>3.18</v>
      </c>
      <c r="E275" s="42">
        <v>0.68</v>
      </c>
      <c r="F275" s="42">
        <v>29.4</v>
      </c>
      <c r="G275" s="42">
        <v>129.85</v>
      </c>
      <c r="H275" s="4"/>
    </row>
    <row r="276" spans="1:8" ht="12.75">
      <c r="A276" s="14" t="s">
        <v>58</v>
      </c>
      <c r="B276" s="22"/>
      <c r="C276" s="30"/>
      <c r="D276" s="42"/>
      <c r="E276" s="42"/>
      <c r="F276" s="42"/>
      <c r="G276" s="42"/>
      <c r="H276" s="42"/>
    </row>
    <row r="277" spans="1:8" ht="12.75">
      <c r="A277" s="14"/>
      <c r="B277" s="22" t="s">
        <v>161</v>
      </c>
      <c r="C277" s="26">
        <v>50</v>
      </c>
      <c r="D277" s="60">
        <v>0.43</v>
      </c>
      <c r="E277" s="60">
        <v>2.56</v>
      </c>
      <c r="F277" s="60">
        <v>1.3</v>
      </c>
      <c r="G277" s="60">
        <v>30.75</v>
      </c>
      <c r="H277" s="60"/>
    </row>
    <row r="278" spans="1:8" ht="12.75">
      <c r="A278" s="14"/>
      <c r="B278" s="22" t="s">
        <v>173</v>
      </c>
      <c r="C278" s="26">
        <v>50</v>
      </c>
      <c r="D278" s="76">
        <v>2.55</v>
      </c>
      <c r="E278" s="76">
        <v>6.33</v>
      </c>
      <c r="F278" s="76">
        <v>5.87</v>
      </c>
      <c r="G278" s="76">
        <v>52.08</v>
      </c>
      <c r="H278" s="60"/>
    </row>
    <row r="279" spans="1:8" ht="12.75">
      <c r="A279" s="14"/>
      <c r="B279" s="22" t="s">
        <v>9</v>
      </c>
      <c r="C279" s="26">
        <v>150</v>
      </c>
      <c r="D279" s="60">
        <v>3.2</v>
      </c>
      <c r="E279" s="60">
        <v>6.06</v>
      </c>
      <c r="F279" s="60">
        <v>23.3</v>
      </c>
      <c r="G279" s="60">
        <v>160.46</v>
      </c>
      <c r="H279" s="60"/>
    </row>
    <row r="280" spans="1:8" ht="12.75">
      <c r="A280" s="15"/>
      <c r="B280" s="22" t="s">
        <v>118</v>
      </c>
      <c r="C280" s="31">
        <v>150</v>
      </c>
      <c r="D280" s="42">
        <v>1.02</v>
      </c>
      <c r="E280" s="42">
        <v>0</v>
      </c>
      <c r="F280" s="42">
        <v>21.76</v>
      </c>
      <c r="G280" s="42">
        <v>87.14</v>
      </c>
      <c r="H280" s="31"/>
    </row>
    <row r="281" spans="1:8" ht="13.5" thickBot="1">
      <c r="A281" s="43"/>
      <c r="B281" s="43" t="s">
        <v>30</v>
      </c>
      <c r="C281" s="44">
        <v>30</v>
      </c>
      <c r="D281" s="4">
        <v>2.28</v>
      </c>
      <c r="E281" s="26">
        <v>0.24</v>
      </c>
      <c r="F281" s="26">
        <v>14.76</v>
      </c>
      <c r="G281" s="55">
        <v>70.5</v>
      </c>
      <c r="H281" s="54"/>
    </row>
    <row r="282" spans="1:8" ht="13.5" thickBot="1">
      <c r="A282" s="20" t="s">
        <v>67</v>
      </c>
      <c r="B282" s="45"/>
      <c r="C282" s="46"/>
      <c r="D282" s="47">
        <f>SUM(D262:D281)</f>
        <v>46.71000000000001</v>
      </c>
      <c r="E282" s="47">
        <f>SUM(E262:E281)</f>
        <v>63.8</v>
      </c>
      <c r="F282" s="47">
        <f>SUM(F262:F281)</f>
        <v>234.4</v>
      </c>
      <c r="G282" s="47">
        <f>SUM(G262:G281)</f>
        <v>1506.4</v>
      </c>
      <c r="H282" s="48"/>
    </row>
    <row r="284" spans="1:8" ht="29.25" customHeight="1">
      <c r="A284" s="209" t="s">
        <v>61</v>
      </c>
      <c r="B284" s="209" t="s">
        <v>53</v>
      </c>
      <c r="C284" s="207" t="s">
        <v>54</v>
      </c>
      <c r="D284" s="211" t="s">
        <v>0</v>
      </c>
      <c r="E284" s="212"/>
      <c r="F284" s="213"/>
      <c r="G284" s="207" t="s">
        <v>6</v>
      </c>
      <c r="H284" s="207" t="s">
        <v>55</v>
      </c>
    </row>
    <row r="285" spans="1:8" ht="12.75">
      <c r="A285" s="210"/>
      <c r="B285" s="210"/>
      <c r="C285" s="208"/>
      <c r="D285" s="4" t="s">
        <v>1</v>
      </c>
      <c r="E285" s="4" t="s">
        <v>2</v>
      </c>
      <c r="F285" s="4" t="s">
        <v>3</v>
      </c>
      <c r="G285" s="208"/>
      <c r="H285" s="208"/>
    </row>
    <row r="286" spans="1:8" ht="12.75">
      <c r="A286" s="22" t="s">
        <v>68</v>
      </c>
      <c r="B286" s="23"/>
      <c r="C286" s="24"/>
      <c r="D286" s="24"/>
      <c r="E286" s="24"/>
      <c r="F286" s="24"/>
      <c r="G286" s="24"/>
      <c r="H286" s="24"/>
    </row>
    <row r="287" spans="1:8" ht="12.75">
      <c r="A287" s="22" t="s">
        <v>59</v>
      </c>
      <c r="B287" s="25"/>
      <c r="C287" s="26"/>
      <c r="D287" s="26"/>
      <c r="E287" s="26"/>
      <c r="F287" s="26"/>
      <c r="G287" s="26"/>
      <c r="H287" s="26"/>
    </row>
    <row r="288" spans="1:8" ht="12.75">
      <c r="A288" s="25"/>
      <c r="B288" s="49" t="s">
        <v>46</v>
      </c>
      <c r="C288" s="27" t="s">
        <v>103</v>
      </c>
      <c r="D288" s="26">
        <v>5.56</v>
      </c>
      <c r="E288" s="26">
        <v>6.03</v>
      </c>
      <c r="F288" s="26">
        <v>26.35</v>
      </c>
      <c r="G288" s="26">
        <v>99.35</v>
      </c>
      <c r="H288" s="28"/>
    </row>
    <row r="289" spans="1:8" ht="12.75">
      <c r="A289" s="22"/>
      <c r="B289" s="22" t="s">
        <v>8</v>
      </c>
      <c r="C289" s="30">
        <v>150</v>
      </c>
      <c r="D289" s="10">
        <v>3.64</v>
      </c>
      <c r="E289" s="10">
        <v>3.78</v>
      </c>
      <c r="F289" s="10">
        <v>24.55</v>
      </c>
      <c r="G289" s="10">
        <v>146.78</v>
      </c>
      <c r="H289" s="10"/>
    </row>
    <row r="290" spans="1:8" ht="12.75">
      <c r="A290" s="22"/>
      <c r="B290" s="25" t="s">
        <v>16</v>
      </c>
      <c r="C290" s="30" t="s">
        <v>179</v>
      </c>
      <c r="D290" s="10">
        <v>1.62</v>
      </c>
      <c r="E290" s="10">
        <v>12.5</v>
      </c>
      <c r="F290" s="10">
        <v>10</v>
      </c>
      <c r="G290" s="10">
        <v>147.32</v>
      </c>
      <c r="H290" s="10"/>
    </row>
    <row r="291" spans="1:8" ht="12.75">
      <c r="A291" s="22" t="s">
        <v>56</v>
      </c>
      <c r="B291" s="22"/>
      <c r="C291" s="31"/>
      <c r="D291" s="31"/>
      <c r="E291" s="31"/>
      <c r="F291" s="31"/>
      <c r="G291" s="31"/>
      <c r="H291" s="31"/>
    </row>
    <row r="292" spans="1:8" ht="12.75">
      <c r="A292" s="22"/>
      <c r="B292" s="22" t="s">
        <v>15</v>
      </c>
      <c r="C292" s="31">
        <v>100</v>
      </c>
      <c r="D292" s="52">
        <v>0.4</v>
      </c>
      <c r="E292" s="52">
        <v>0.4</v>
      </c>
      <c r="F292" s="52">
        <v>10.4</v>
      </c>
      <c r="G292" s="52">
        <v>45</v>
      </c>
      <c r="H292" s="52"/>
    </row>
    <row r="293" spans="1:8" ht="12.75">
      <c r="A293" s="32" t="s">
        <v>60</v>
      </c>
      <c r="B293" s="22"/>
      <c r="C293" s="33"/>
      <c r="D293" s="34"/>
      <c r="E293" s="34"/>
      <c r="F293" s="34"/>
      <c r="G293" s="34"/>
      <c r="H293" s="34"/>
    </row>
    <row r="294" spans="1:8" ht="25.5">
      <c r="A294" s="32"/>
      <c r="B294" s="22" t="s">
        <v>80</v>
      </c>
      <c r="C294" s="73">
        <v>50</v>
      </c>
      <c r="D294" s="60">
        <v>0.82</v>
      </c>
      <c r="E294" s="60">
        <v>5.5</v>
      </c>
      <c r="F294" s="60">
        <v>4.82</v>
      </c>
      <c r="G294" s="60">
        <v>68.44</v>
      </c>
      <c r="H294" s="34"/>
    </row>
    <row r="295" spans="1:8" ht="12.75">
      <c r="A295" s="22"/>
      <c r="B295" s="22" t="s">
        <v>104</v>
      </c>
      <c r="C295" s="4">
        <v>150</v>
      </c>
      <c r="D295" s="35">
        <v>1.47</v>
      </c>
      <c r="E295" s="35">
        <v>2.93</v>
      </c>
      <c r="F295" s="35">
        <v>8.35</v>
      </c>
      <c r="G295" s="35">
        <v>65.63</v>
      </c>
      <c r="H295" s="61"/>
    </row>
    <row r="296" spans="1:8" ht="25.5">
      <c r="A296" s="36"/>
      <c r="B296" s="36" t="s">
        <v>47</v>
      </c>
      <c r="C296" s="37">
        <v>150</v>
      </c>
      <c r="D296" s="38">
        <v>11.45</v>
      </c>
      <c r="E296" s="38">
        <v>4.9</v>
      </c>
      <c r="F296" s="38">
        <v>15.9</v>
      </c>
      <c r="G296" s="38">
        <v>153.5</v>
      </c>
      <c r="H296" s="39"/>
    </row>
    <row r="297" spans="1:8" ht="12.75">
      <c r="A297" s="36"/>
      <c r="B297" s="36" t="s">
        <v>91</v>
      </c>
      <c r="C297" s="37">
        <v>30</v>
      </c>
      <c r="D297" s="40">
        <v>1.01</v>
      </c>
      <c r="E297" s="40">
        <v>2.07</v>
      </c>
      <c r="F297" s="40">
        <v>2.77</v>
      </c>
      <c r="G297" s="40">
        <v>33.7</v>
      </c>
      <c r="H297" s="39"/>
    </row>
    <row r="298" spans="1:8" ht="12.75">
      <c r="A298" s="22"/>
      <c r="B298" s="22" t="s">
        <v>23</v>
      </c>
      <c r="C298" s="4">
        <v>150</v>
      </c>
      <c r="D298" s="38">
        <v>0.42</v>
      </c>
      <c r="E298" s="38">
        <v>0</v>
      </c>
      <c r="F298" s="38">
        <v>20.09</v>
      </c>
      <c r="G298" s="38">
        <v>85.34</v>
      </c>
      <c r="H298" s="39"/>
    </row>
    <row r="299" spans="1:8" ht="12.75">
      <c r="A299" s="22"/>
      <c r="B299" s="22" t="s">
        <v>22</v>
      </c>
      <c r="C299" s="4">
        <v>30</v>
      </c>
      <c r="D299" s="53">
        <v>1.98</v>
      </c>
      <c r="E299" s="53">
        <v>0.36</v>
      </c>
      <c r="F299" s="53">
        <v>10.02</v>
      </c>
      <c r="G299" s="53">
        <v>52.2</v>
      </c>
      <c r="H299" s="52"/>
    </row>
    <row r="300" spans="1:8" ht="12.75">
      <c r="A300" s="14" t="s">
        <v>57</v>
      </c>
      <c r="B300" s="22"/>
      <c r="C300" s="30"/>
      <c r="D300" s="42"/>
      <c r="E300" s="42"/>
      <c r="F300" s="42"/>
      <c r="G300" s="42"/>
      <c r="H300" s="42"/>
    </row>
    <row r="301" spans="1:8" ht="12.75">
      <c r="A301" s="22"/>
      <c r="B301" s="22" t="s">
        <v>11</v>
      </c>
      <c r="C301" s="31">
        <v>150</v>
      </c>
      <c r="D301" s="31">
        <v>0.75</v>
      </c>
      <c r="E301" s="31">
        <v>0.15</v>
      </c>
      <c r="F301" s="31">
        <v>15.15</v>
      </c>
      <c r="G301" s="31">
        <v>69</v>
      </c>
      <c r="H301" s="31"/>
    </row>
    <row r="302" spans="1:8" ht="12.75" customHeight="1">
      <c r="A302" s="22"/>
      <c r="B302" s="22" t="s">
        <v>81</v>
      </c>
      <c r="C302" s="30">
        <v>20</v>
      </c>
      <c r="D302" s="42">
        <v>1.52</v>
      </c>
      <c r="E302" s="42">
        <v>0.16</v>
      </c>
      <c r="F302" s="42">
        <v>9.72</v>
      </c>
      <c r="G302" s="42">
        <v>47.2</v>
      </c>
      <c r="H302" s="42"/>
    </row>
    <row r="303" spans="1:8" ht="12.75">
      <c r="A303" s="14" t="s">
        <v>58</v>
      </c>
      <c r="B303" s="22"/>
      <c r="C303" s="30"/>
      <c r="D303" s="42"/>
      <c r="E303" s="42"/>
      <c r="F303" s="42"/>
      <c r="G303" s="42"/>
      <c r="H303" s="42"/>
    </row>
    <row r="304" spans="1:8" ht="12.75">
      <c r="A304" s="14"/>
      <c r="B304" s="22" t="s">
        <v>174</v>
      </c>
      <c r="C304" s="4">
        <v>50</v>
      </c>
      <c r="D304" s="26">
        <v>0.6</v>
      </c>
      <c r="E304" s="26">
        <v>0.05</v>
      </c>
      <c r="F304" s="26">
        <v>2.25</v>
      </c>
      <c r="G304" s="26">
        <v>74</v>
      </c>
      <c r="H304" s="42"/>
    </row>
    <row r="305" spans="1:8" ht="12.75">
      <c r="A305" s="15"/>
      <c r="B305" s="22" t="s">
        <v>175</v>
      </c>
      <c r="C305" s="26">
        <v>100</v>
      </c>
      <c r="D305" s="42">
        <v>8.96</v>
      </c>
      <c r="E305" s="42">
        <v>13.91</v>
      </c>
      <c r="F305" s="42">
        <v>2.35</v>
      </c>
      <c r="G305" s="42">
        <v>170.4</v>
      </c>
      <c r="H305" s="42"/>
    </row>
    <row r="306" spans="1:8" ht="12.75">
      <c r="A306" s="15"/>
      <c r="B306" s="22" t="s">
        <v>5</v>
      </c>
      <c r="C306" s="26">
        <v>150</v>
      </c>
      <c r="D306" s="17">
        <v>0.09</v>
      </c>
      <c r="E306" s="17">
        <v>0</v>
      </c>
      <c r="F306" s="17">
        <v>9.03</v>
      </c>
      <c r="G306" s="17">
        <v>36.48</v>
      </c>
      <c r="H306" s="42"/>
    </row>
    <row r="307" spans="1:8" ht="13.5" thickBot="1">
      <c r="A307" s="15"/>
      <c r="B307" s="43" t="s">
        <v>30</v>
      </c>
      <c r="C307" s="44">
        <v>30</v>
      </c>
      <c r="D307" s="4">
        <v>2.28</v>
      </c>
      <c r="E307" s="26">
        <v>0.24</v>
      </c>
      <c r="F307" s="26">
        <v>14.76</v>
      </c>
      <c r="G307" s="55">
        <v>70.5</v>
      </c>
      <c r="H307" s="17"/>
    </row>
    <row r="308" spans="1:8" ht="13.5" thickBot="1">
      <c r="A308" s="20" t="s">
        <v>69</v>
      </c>
      <c r="B308" s="45"/>
      <c r="C308" s="46"/>
      <c r="D308" s="47">
        <f>SUM(D288:D307)</f>
        <v>42.57000000000001</v>
      </c>
      <c r="E308" s="47">
        <f>SUM(E288:E307)</f>
        <v>52.98</v>
      </c>
      <c r="F308" s="47">
        <f>SUM(F288:F307)</f>
        <v>186.51</v>
      </c>
      <c r="G308" s="47">
        <f>SUM(G288:G307)</f>
        <v>1364.8400000000001</v>
      </c>
      <c r="H308" s="48"/>
    </row>
    <row r="310" spans="1:8" ht="29.25" customHeight="1">
      <c r="A310" s="209" t="s">
        <v>61</v>
      </c>
      <c r="B310" s="209" t="s">
        <v>53</v>
      </c>
      <c r="C310" s="207" t="s">
        <v>54</v>
      </c>
      <c r="D310" s="211" t="s">
        <v>0</v>
      </c>
      <c r="E310" s="212"/>
      <c r="F310" s="213"/>
      <c r="G310" s="207" t="s">
        <v>6</v>
      </c>
      <c r="H310" s="207" t="s">
        <v>55</v>
      </c>
    </row>
    <row r="311" spans="1:8" ht="12.75">
      <c r="A311" s="210"/>
      <c r="B311" s="210"/>
      <c r="C311" s="208"/>
      <c r="D311" s="4" t="s">
        <v>1</v>
      </c>
      <c r="E311" s="4" t="s">
        <v>2</v>
      </c>
      <c r="F311" s="4" t="s">
        <v>3</v>
      </c>
      <c r="G311" s="208"/>
      <c r="H311" s="208"/>
    </row>
    <row r="312" spans="1:8" ht="12.75">
      <c r="A312" s="22" t="s">
        <v>72</v>
      </c>
      <c r="B312" s="23"/>
      <c r="C312" s="24"/>
      <c r="D312" s="24"/>
      <c r="E312" s="24"/>
      <c r="F312" s="24"/>
      <c r="G312" s="24"/>
      <c r="H312" s="24"/>
    </row>
    <row r="313" spans="1:8" ht="12.75">
      <c r="A313" s="22" t="s">
        <v>59</v>
      </c>
      <c r="B313" s="25"/>
      <c r="C313" s="26"/>
      <c r="D313" s="26"/>
      <c r="E313" s="26"/>
      <c r="F313" s="26"/>
      <c r="G313" s="26"/>
      <c r="H313" s="26"/>
    </row>
    <row r="314" spans="1:8" ht="12.75">
      <c r="A314" s="25"/>
      <c r="B314" s="49" t="s">
        <v>87</v>
      </c>
      <c r="C314" s="27" t="s">
        <v>108</v>
      </c>
      <c r="D314" s="26">
        <v>5.4</v>
      </c>
      <c r="E314" s="26">
        <v>4.98</v>
      </c>
      <c r="F314" s="26">
        <v>29.54</v>
      </c>
      <c r="G314" s="26">
        <v>156.21</v>
      </c>
      <c r="H314" s="11"/>
    </row>
    <row r="315" spans="1:8" ht="12.75">
      <c r="A315" s="22"/>
      <c r="B315" s="22" t="s">
        <v>29</v>
      </c>
      <c r="C315" s="30">
        <v>150</v>
      </c>
      <c r="D315" s="4">
        <v>0.05</v>
      </c>
      <c r="E315" s="4">
        <v>0</v>
      </c>
      <c r="F315" s="4">
        <v>11.48</v>
      </c>
      <c r="G315" s="4">
        <v>46.22</v>
      </c>
      <c r="H315" s="4"/>
    </row>
    <row r="316" spans="1:8" ht="12.75">
      <c r="A316" s="22"/>
      <c r="B316" s="25" t="s">
        <v>14</v>
      </c>
      <c r="C316" s="30" t="s">
        <v>180</v>
      </c>
      <c r="D316" s="4">
        <v>7.8</v>
      </c>
      <c r="E316" s="4">
        <v>12.8</v>
      </c>
      <c r="F316" s="4">
        <v>11.65</v>
      </c>
      <c r="G316" s="4">
        <v>196.4</v>
      </c>
      <c r="H316" s="4"/>
    </row>
    <row r="317" spans="1:8" ht="12.75">
      <c r="A317" s="22" t="s">
        <v>56</v>
      </c>
      <c r="B317" s="22"/>
      <c r="C317" s="31"/>
      <c r="D317" s="31"/>
      <c r="E317" s="31"/>
      <c r="F317" s="31"/>
      <c r="G317" s="31"/>
      <c r="H317" s="31"/>
    </row>
    <row r="318" spans="1:8" ht="12.75">
      <c r="A318" s="22"/>
      <c r="B318" s="22" t="s">
        <v>15</v>
      </c>
      <c r="C318" s="31">
        <v>100</v>
      </c>
      <c r="D318" s="52">
        <v>0.4</v>
      </c>
      <c r="E318" s="52">
        <v>0.4</v>
      </c>
      <c r="F318" s="52">
        <v>10.4</v>
      </c>
      <c r="G318" s="52">
        <v>45</v>
      </c>
      <c r="H318" s="52"/>
    </row>
    <row r="319" spans="1:8" ht="12.75">
      <c r="A319" s="32" t="s">
        <v>60</v>
      </c>
      <c r="B319" s="22"/>
      <c r="C319" s="33"/>
      <c r="D319" s="34"/>
      <c r="E319" s="34"/>
      <c r="F319" s="34"/>
      <c r="G319" s="34"/>
      <c r="H319" s="34"/>
    </row>
    <row r="320" spans="1:8" ht="25.5">
      <c r="A320" s="22"/>
      <c r="B320" s="22" t="s">
        <v>119</v>
      </c>
      <c r="C320" s="4">
        <v>150</v>
      </c>
      <c r="D320" s="62">
        <v>1.3</v>
      </c>
      <c r="E320" s="62">
        <v>3.8</v>
      </c>
      <c r="F320" s="62">
        <v>6.4</v>
      </c>
      <c r="G320" s="62">
        <v>64.7</v>
      </c>
      <c r="H320" s="26"/>
    </row>
    <row r="321" spans="1:8" ht="12.75">
      <c r="A321" s="22"/>
      <c r="B321" s="22" t="s">
        <v>120</v>
      </c>
      <c r="C321" s="4">
        <v>50</v>
      </c>
      <c r="D321" s="35">
        <v>9.11</v>
      </c>
      <c r="E321" s="35">
        <v>10.38</v>
      </c>
      <c r="F321" s="35">
        <v>6.18</v>
      </c>
      <c r="G321" s="35">
        <v>124.33</v>
      </c>
      <c r="H321" s="61"/>
    </row>
    <row r="322" spans="1:8" ht="12.75">
      <c r="A322" s="36"/>
      <c r="B322" s="36" t="s">
        <v>9</v>
      </c>
      <c r="C322" s="4">
        <v>120</v>
      </c>
      <c r="D322" s="40">
        <v>2.77</v>
      </c>
      <c r="E322" s="40">
        <v>5.25</v>
      </c>
      <c r="F322" s="40">
        <v>20.2</v>
      </c>
      <c r="G322" s="40">
        <v>139.1</v>
      </c>
      <c r="H322" s="41"/>
    </row>
    <row r="323" spans="1:8" ht="12.75">
      <c r="A323" s="22"/>
      <c r="B323" s="22" t="s">
        <v>32</v>
      </c>
      <c r="C323" s="4">
        <v>30</v>
      </c>
      <c r="D323" s="31">
        <v>0.16</v>
      </c>
      <c r="E323" s="31">
        <v>1.1</v>
      </c>
      <c r="F323" s="31">
        <v>1.57</v>
      </c>
      <c r="G323" s="31">
        <v>16.85</v>
      </c>
      <c r="H323" s="31"/>
    </row>
    <row r="324" spans="1:8" ht="12.75">
      <c r="A324" s="22"/>
      <c r="B324" s="22" t="s">
        <v>170</v>
      </c>
      <c r="C324" s="4">
        <v>150</v>
      </c>
      <c r="D324" s="40">
        <v>0.25</v>
      </c>
      <c r="E324" s="40">
        <v>0</v>
      </c>
      <c r="F324" s="40">
        <v>17</v>
      </c>
      <c r="G324" s="40">
        <v>68.99</v>
      </c>
      <c r="H324" s="41"/>
    </row>
    <row r="325" spans="1:8" ht="12.75">
      <c r="A325" s="22"/>
      <c r="B325" s="22" t="s">
        <v>22</v>
      </c>
      <c r="C325" s="4">
        <v>30</v>
      </c>
      <c r="D325" s="53">
        <v>1.98</v>
      </c>
      <c r="E325" s="53">
        <v>0.36</v>
      </c>
      <c r="F325" s="53">
        <v>10.02</v>
      </c>
      <c r="G325" s="53">
        <v>52.2</v>
      </c>
      <c r="H325" s="52"/>
    </row>
    <row r="326" spans="1:8" ht="12.75">
      <c r="A326" s="14" t="s">
        <v>57</v>
      </c>
      <c r="B326" s="22"/>
      <c r="C326" s="30"/>
      <c r="D326" s="42"/>
      <c r="E326" s="42"/>
      <c r="F326" s="42"/>
      <c r="G326" s="42"/>
      <c r="H326" s="42"/>
    </row>
    <row r="327" spans="1:8" ht="12.75">
      <c r="A327" s="22"/>
      <c r="B327" s="22" t="s">
        <v>35</v>
      </c>
      <c r="C327" s="30">
        <v>150</v>
      </c>
      <c r="D327" s="17">
        <v>4.2</v>
      </c>
      <c r="E327" s="17">
        <v>4.79</v>
      </c>
      <c r="F327" s="17">
        <v>7.04</v>
      </c>
      <c r="G327" s="17">
        <v>87.98</v>
      </c>
      <c r="H327" s="17"/>
    </row>
    <row r="328" spans="1:8" ht="12.75" customHeight="1">
      <c r="A328" s="22"/>
      <c r="B328" s="22" t="s">
        <v>81</v>
      </c>
      <c r="C328" s="30">
        <v>20</v>
      </c>
      <c r="D328" s="42">
        <v>1.52</v>
      </c>
      <c r="E328" s="42">
        <v>0.16</v>
      </c>
      <c r="F328" s="42">
        <v>9.72</v>
      </c>
      <c r="G328" s="42">
        <v>47.2</v>
      </c>
      <c r="H328" s="42"/>
    </row>
    <row r="329" spans="1:8" ht="12.75">
      <c r="A329" s="14" t="s">
        <v>58</v>
      </c>
      <c r="B329" s="22"/>
      <c r="C329" s="30"/>
      <c r="D329" s="42"/>
      <c r="E329" s="42"/>
      <c r="F329" s="42"/>
      <c r="G329" s="42"/>
      <c r="H329" s="42"/>
    </row>
    <row r="330" spans="1:8" ht="12.75">
      <c r="A330" s="14"/>
      <c r="B330" s="5" t="s">
        <v>176</v>
      </c>
      <c r="C330" s="9">
        <v>130</v>
      </c>
      <c r="D330" s="17">
        <v>25.13</v>
      </c>
      <c r="E330" s="17">
        <v>10.41</v>
      </c>
      <c r="F330" s="17">
        <v>25.02</v>
      </c>
      <c r="G330" s="17">
        <v>208.38</v>
      </c>
      <c r="H330" s="42"/>
    </row>
    <row r="331" spans="1:8" ht="12.75">
      <c r="A331" s="15"/>
      <c r="B331" s="22" t="s">
        <v>71</v>
      </c>
      <c r="C331" s="26">
        <v>30</v>
      </c>
      <c r="D331" s="42">
        <v>0.2</v>
      </c>
      <c r="E331" s="42">
        <v>0.25</v>
      </c>
      <c r="F331" s="42">
        <v>1.68</v>
      </c>
      <c r="G331" s="42">
        <v>9.84</v>
      </c>
      <c r="H331" s="42"/>
    </row>
    <row r="332" spans="1:8" ht="13.5" thickBot="1">
      <c r="A332" s="15"/>
      <c r="B332" s="22" t="s">
        <v>4</v>
      </c>
      <c r="C332" s="30">
        <v>150</v>
      </c>
      <c r="D332" s="4">
        <v>2.1</v>
      </c>
      <c r="E332" s="4">
        <v>2.4</v>
      </c>
      <c r="F332" s="4">
        <v>14.78</v>
      </c>
      <c r="G332" s="4">
        <v>89.02</v>
      </c>
      <c r="H332" s="31"/>
    </row>
    <row r="333" spans="1:8" ht="13.5" thickBot="1">
      <c r="A333" s="20" t="s">
        <v>73</v>
      </c>
      <c r="B333" s="45"/>
      <c r="C333" s="46"/>
      <c r="D333" s="47">
        <f>SUM(D314:D332)</f>
        <v>62.37000000000001</v>
      </c>
      <c r="E333" s="47">
        <f>SUM(E314:E332)</f>
        <v>57.07999999999999</v>
      </c>
      <c r="F333" s="47">
        <f>SUM(F314:F332)</f>
        <v>182.68</v>
      </c>
      <c r="G333" s="47">
        <f>SUM(G314:G332)</f>
        <v>1352.4199999999998</v>
      </c>
      <c r="H333" s="48"/>
    </row>
    <row r="335" spans="1:8" ht="30" customHeight="1">
      <c r="A335" s="209" t="s">
        <v>61</v>
      </c>
      <c r="B335" s="209" t="s">
        <v>53</v>
      </c>
      <c r="C335" s="207" t="s">
        <v>54</v>
      </c>
      <c r="D335" s="211" t="s">
        <v>0</v>
      </c>
      <c r="E335" s="212"/>
      <c r="F335" s="213"/>
      <c r="G335" s="207" t="s">
        <v>6</v>
      </c>
      <c r="H335" s="207" t="s">
        <v>55</v>
      </c>
    </row>
    <row r="336" spans="1:8" ht="12.75">
      <c r="A336" s="210"/>
      <c r="B336" s="210"/>
      <c r="C336" s="208"/>
      <c r="D336" s="4" t="s">
        <v>1</v>
      </c>
      <c r="E336" s="4" t="s">
        <v>2</v>
      </c>
      <c r="F336" s="4" t="s">
        <v>3</v>
      </c>
      <c r="G336" s="208"/>
      <c r="H336" s="208"/>
    </row>
    <row r="337" spans="1:8" ht="12.75">
      <c r="A337" s="22" t="s">
        <v>74</v>
      </c>
      <c r="B337" s="23"/>
      <c r="C337" s="24"/>
      <c r="D337" s="24"/>
      <c r="E337" s="24"/>
      <c r="F337" s="24"/>
      <c r="G337" s="24"/>
      <c r="H337" s="24"/>
    </row>
    <row r="338" spans="1:8" ht="12.75">
      <c r="A338" s="22" t="s">
        <v>59</v>
      </c>
      <c r="B338" s="25"/>
      <c r="C338" s="26"/>
      <c r="D338" s="26"/>
      <c r="E338" s="26"/>
      <c r="F338" s="26"/>
      <c r="G338" s="26"/>
      <c r="H338" s="26"/>
    </row>
    <row r="339" spans="1:8" ht="12.75">
      <c r="A339" s="25"/>
      <c r="B339" s="49" t="s">
        <v>37</v>
      </c>
      <c r="C339" s="27" t="s">
        <v>82</v>
      </c>
      <c r="D339" s="26">
        <v>4.4</v>
      </c>
      <c r="E339" s="26">
        <v>5.2</v>
      </c>
      <c r="F339" s="26">
        <v>24.69</v>
      </c>
      <c r="G339" s="26">
        <v>163.2</v>
      </c>
      <c r="H339" s="28"/>
    </row>
    <row r="340" spans="1:8" ht="12.75">
      <c r="A340" s="22"/>
      <c r="B340" s="22" t="s">
        <v>19</v>
      </c>
      <c r="C340" s="30">
        <v>150</v>
      </c>
      <c r="D340" s="4">
        <v>1.05</v>
      </c>
      <c r="E340" s="4">
        <v>1.2</v>
      </c>
      <c r="F340" s="4">
        <v>13.01</v>
      </c>
      <c r="G340" s="4">
        <v>66.9</v>
      </c>
      <c r="H340" s="4"/>
    </row>
    <row r="341" spans="1:8" ht="12.75">
      <c r="A341" s="22"/>
      <c r="B341" s="25" t="s">
        <v>16</v>
      </c>
      <c r="C341" s="30" t="s">
        <v>179</v>
      </c>
      <c r="D341" s="10">
        <v>1.62</v>
      </c>
      <c r="E341" s="10">
        <v>12.5</v>
      </c>
      <c r="F341" s="10">
        <v>10</v>
      </c>
      <c r="G341" s="10">
        <v>147.32</v>
      </c>
      <c r="H341" s="10"/>
    </row>
    <row r="342" spans="1:8" ht="12.75">
      <c r="A342" s="22" t="s">
        <v>56</v>
      </c>
      <c r="B342" s="22"/>
      <c r="C342" s="31"/>
      <c r="D342" s="31"/>
      <c r="E342" s="31"/>
      <c r="F342" s="31"/>
      <c r="G342" s="31"/>
      <c r="H342" s="31"/>
    </row>
    <row r="343" spans="1:8" ht="12.75">
      <c r="A343" s="22"/>
      <c r="B343" s="22" t="s">
        <v>15</v>
      </c>
      <c r="C343" s="31">
        <v>100</v>
      </c>
      <c r="D343" s="52">
        <v>0.4</v>
      </c>
      <c r="E343" s="52">
        <v>0.4</v>
      </c>
      <c r="F343" s="52">
        <v>10.4</v>
      </c>
      <c r="G343" s="52">
        <v>45</v>
      </c>
      <c r="H343" s="52"/>
    </row>
    <row r="344" spans="1:8" ht="12.75">
      <c r="A344" s="32" t="s">
        <v>60</v>
      </c>
      <c r="B344" s="22"/>
      <c r="C344" s="33"/>
      <c r="D344" s="34"/>
      <c r="E344" s="34"/>
      <c r="F344" s="34"/>
      <c r="G344" s="34"/>
      <c r="H344" s="34"/>
    </row>
    <row r="345" spans="1:8" ht="12.75">
      <c r="A345" s="22"/>
      <c r="B345" s="22" t="s">
        <v>164</v>
      </c>
      <c r="C345" s="4">
        <v>150</v>
      </c>
      <c r="D345" s="35">
        <v>3.76</v>
      </c>
      <c r="E345" s="35">
        <v>1.5</v>
      </c>
      <c r="F345" s="35">
        <v>6.11</v>
      </c>
      <c r="G345" s="35">
        <v>53.29</v>
      </c>
      <c r="H345" s="61"/>
    </row>
    <row r="346" spans="1:8" ht="24.75" customHeight="1">
      <c r="A346" s="36"/>
      <c r="B346" s="36" t="s">
        <v>121</v>
      </c>
      <c r="C346" s="37" t="s">
        <v>163</v>
      </c>
      <c r="D346" s="38">
        <v>13.01</v>
      </c>
      <c r="E346" s="38">
        <v>14.53</v>
      </c>
      <c r="F346" s="38">
        <v>4.04</v>
      </c>
      <c r="G346" s="38">
        <v>108.9</v>
      </c>
      <c r="H346" s="39"/>
    </row>
    <row r="347" spans="1:8" ht="12.75">
      <c r="A347" s="22"/>
      <c r="B347" s="22" t="s">
        <v>26</v>
      </c>
      <c r="C347" s="4">
        <v>120</v>
      </c>
      <c r="D347" s="17">
        <v>4.42</v>
      </c>
      <c r="E347" s="17">
        <v>4.24</v>
      </c>
      <c r="F347" s="17">
        <v>28.26</v>
      </c>
      <c r="G347" s="17">
        <v>168.88</v>
      </c>
      <c r="H347" s="31"/>
    </row>
    <row r="348" spans="1:8" ht="12.75">
      <c r="A348" s="22"/>
      <c r="B348" s="22" t="s">
        <v>23</v>
      </c>
      <c r="C348" s="4">
        <v>150</v>
      </c>
      <c r="D348" s="38">
        <v>0.42</v>
      </c>
      <c r="E348" s="38">
        <v>0</v>
      </c>
      <c r="F348" s="38">
        <v>20.09</v>
      </c>
      <c r="G348" s="38">
        <v>85.34</v>
      </c>
      <c r="H348" s="39"/>
    </row>
    <row r="349" spans="1:8" ht="12.75">
      <c r="A349" s="22"/>
      <c r="B349" s="22" t="s">
        <v>22</v>
      </c>
      <c r="C349" s="4">
        <v>30</v>
      </c>
      <c r="D349" s="53">
        <v>1.98</v>
      </c>
      <c r="E349" s="53">
        <v>0.36</v>
      </c>
      <c r="F349" s="53">
        <v>10.02</v>
      </c>
      <c r="G349" s="53">
        <v>52.2</v>
      </c>
      <c r="H349" s="52"/>
    </row>
    <row r="350" spans="1:8" ht="12.75">
      <c r="A350" s="14" t="s">
        <v>57</v>
      </c>
      <c r="B350" s="22"/>
      <c r="C350" s="30"/>
      <c r="D350" s="42"/>
      <c r="E350" s="42"/>
      <c r="F350" s="42"/>
      <c r="G350" s="42"/>
      <c r="H350" s="42"/>
    </row>
    <row r="351" spans="1:8" ht="12.75">
      <c r="A351" s="22"/>
      <c r="B351" s="22" t="s">
        <v>122</v>
      </c>
      <c r="C351" s="30">
        <v>150</v>
      </c>
      <c r="D351" s="17">
        <v>7.5</v>
      </c>
      <c r="E351" s="17">
        <v>4.8</v>
      </c>
      <c r="F351" s="17">
        <v>12.75</v>
      </c>
      <c r="G351" s="17">
        <v>130.5</v>
      </c>
      <c r="H351" s="17"/>
    </row>
    <row r="352" spans="1:8" ht="12.75">
      <c r="A352" s="22"/>
      <c r="B352" s="22" t="s">
        <v>81</v>
      </c>
      <c r="C352" s="30">
        <v>20</v>
      </c>
      <c r="D352" s="42">
        <v>1.52</v>
      </c>
      <c r="E352" s="42">
        <v>0.16</v>
      </c>
      <c r="F352" s="42">
        <v>9.72</v>
      </c>
      <c r="G352" s="42">
        <v>47.2</v>
      </c>
      <c r="H352" s="42"/>
    </row>
    <row r="353" spans="1:8" ht="12.75">
      <c r="A353" s="14" t="s">
        <v>58</v>
      </c>
      <c r="B353" s="22"/>
      <c r="C353" s="30"/>
      <c r="D353" s="42"/>
      <c r="E353" s="42"/>
      <c r="F353" s="42"/>
      <c r="G353" s="42"/>
      <c r="H353" s="42"/>
    </row>
    <row r="354" spans="1:8" ht="12.75">
      <c r="A354" s="15"/>
      <c r="B354" s="22" t="s">
        <v>39</v>
      </c>
      <c r="C354" s="4">
        <v>50</v>
      </c>
      <c r="D354" s="26">
        <v>0.86</v>
      </c>
      <c r="E354" s="26">
        <v>2.55</v>
      </c>
      <c r="F354" s="26">
        <v>4.66</v>
      </c>
      <c r="G354" s="26">
        <v>45.28</v>
      </c>
      <c r="H354" s="42"/>
    </row>
    <row r="355" spans="1:8" ht="12.75">
      <c r="A355" s="15"/>
      <c r="B355" s="22" t="s">
        <v>162</v>
      </c>
      <c r="C355" s="30">
        <v>120</v>
      </c>
      <c r="D355" s="42">
        <v>4.22</v>
      </c>
      <c r="E355" s="42">
        <v>10.74</v>
      </c>
      <c r="F355" s="42">
        <v>28.38</v>
      </c>
      <c r="G355" s="42">
        <v>160.02</v>
      </c>
      <c r="H355" s="42"/>
    </row>
    <row r="356" spans="1:8" ht="12.75">
      <c r="A356" s="15"/>
      <c r="B356" s="22" t="s">
        <v>123</v>
      </c>
      <c r="C356" s="30">
        <v>30</v>
      </c>
      <c r="D356" s="42">
        <v>0.5</v>
      </c>
      <c r="E356" s="42">
        <v>3.55</v>
      </c>
      <c r="F356" s="42">
        <v>2.69</v>
      </c>
      <c r="G356" s="42">
        <v>88.5</v>
      </c>
      <c r="H356" s="42"/>
    </row>
    <row r="357" spans="1:8" ht="12.75">
      <c r="A357" s="15"/>
      <c r="B357" s="22" t="s">
        <v>48</v>
      </c>
      <c r="C357" s="4">
        <v>150</v>
      </c>
      <c r="D357" s="40">
        <v>0.12</v>
      </c>
      <c r="E357" s="40">
        <v>0</v>
      </c>
      <c r="F357" s="40">
        <v>11.24</v>
      </c>
      <c r="G357" s="40">
        <v>45.5</v>
      </c>
      <c r="H357" s="41"/>
    </row>
    <row r="358" spans="1:8" ht="13.5" thickBot="1">
      <c r="A358" s="43"/>
      <c r="B358" s="43" t="s">
        <v>30</v>
      </c>
      <c r="C358" s="44">
        <v>30</v>
      </c>
      <c r="D358" s="4">
        <v>2.28</v>
      </c>
      <c r="E358" s="26">
        <v>0.24</v>
      </c>
      <c r="F358" s="26">
        <v>14.76</v>
      </c>
      <c r="G358" s="55">
        <v>70.5</v>
      </c>
      <c r="H358" s="54"/>
    </row>
    <row r="359" spans="1:8" ht="13.5" thickBot="1">
      <c r="A359" s="20" t="s">
        <v>75</v>
      </c>
      <c r="B359" s="45"/>
      <c r="C359" s="46"/>
      <c r="D359" s="47">
        <f>SUM(D339:D358)</f>
        <v>48.06</v>
      </c>
      <c r="E359" s="47">
        <f>SUM(E339:E358)</f>
        <v>61.96999999999999</v>
      </c>
      <c r="F359" s="47">
        <f>SUM(F339:F358)</f>
        <v>210.82</v>
      </c>
      <c r="G359" s="47">
        <f>SUM(G339:G358)</f>
        <v>1478.53</v>
      </c>
      <c r="H359" s="48"/>
    </row>
    <row r="361" spans="1:8" ht="29.25" customHeight="1">
      <c r="A361" s="209" t="s">
        <v>61</v>
      </c>
      <c r="B361" s="209" t="s">
        <v>53</v>
      </c>
      <c r="C361" s="207" t="s">
        <v>54</v>
      </c>
      <c r="D361" s="211" t="s">
        <v>0</v>
      </c>
      <c r="E361" s="212"/>
      <c r="F361" s="213"/>
      <c r="G361" s="207" t="s">
        <v>6</v>
      </c>
      <c r="H361" s="207" t="s">
        <v>55</v>
      </c>
    </row>
    <row r="362" spans="1:8" ht="12.75">
      <c r="A362" s="210"/>
      <c r="B362" s="210"/>
      <c r="C362" s="208"/>
      <c r="D362" s="4" t="s">
        <v>1</v>
      </c>
      <c r="E362" s="4" t="s">
        <v>2</v>
      </c>
      <c r="F362" s="4" t="s">
        <v>3</v>
      </c>
      <c r="G362" s="208"/>
      <c r="H362" s="208"/>
    </row>
    <row r="363" spans="1:8" ht="12.75">
      <c r="A363" s="22" t="s">
        <v>76</v>
      </c>
      <c r="B363" s="23"/>
      <c r="C363" s="24"/>
      <c r="D363" s="24"/>
      <c r="E363" s="24"/>
      <c r="F363" s="24"/>
      <c r="G363" s="24"/>
      <c r="H363" s="24"/>
    </row>
    <row r="364" spans="1:8" ht="12.75">
      <c r="A364" s="22" t="s">
        <v>59</v>
      </c>
      <c r="B364" s="25"/>
      <c r="C364" s="26"/>
      <c r="D364" s="26"/>
      <c r="E364" s="26"/>
      <c r="F364" s="26"/>
      <c r="G364" s="26"/>
      <c r="H364" s="26"/>
    </row>
    <row r="365" spans="1:8" ht="12.75">
      <c r="A365" s="25"/>
      <c r="B365" s="49" t="s">
        <v>124</v>
      </c>
      <c r="C365" s="27" t="s">
        <v>82</v>
      </c>
      <c r="D365" s="26">
        <v>4.73</v>
      </c>
      <c r="E365" s="26">
        <v>6.65</v>
      </c>
      <c r="F365" s="26">
        <v>19.04</v>
      </c>
      <c r="G365" s="26">
        <v>154.88</v>
      </c>
      <c r="H365" s="28"/>
    </row>
    <row r="366" spans="1:8" ht="12.75">
      <c r="A366" s="22"/>
      <c r="B366" s="22" t="s">
        <v>8</v>
      </c>
      <c r="C366" s="30">
        <v>150</v>
      </c>
      <c r="D366" s="10">
        <v>3.64</v>
      </c>
      <c r="E366" s="10">
        <v>3.78</v>
      </c>
      <c r="F366" s="10">
        <v>24.55</v>
      </c>
      <c r="G366" s="10">
        <v>146.78</v>
      </c>
      <c r="H366" s="10"/>
    </row>
    <row r="367" spans="1:8" ht="12.75">
      <c r="A367" s="22"/>
      <c r="B367" s="25" t="s">
        <v>49</v>
      </c>
      <c r="C367" s="30" t="s">
        <v>180</v>
      </c>
      <c r="D367" s="4">
        <v>1.27</v>
      </c>
      <c r="E367" s="4">
        <v>4</v>
      </c>
      <c r="F367" s="4">
        <v>20.6</v>
      </c>
      <c r="G367" s="4">
        <v>123.6</v>
      </c>
      <c r="H367" s="4"/>
    </row>
    <row r="368" spans="1:8" ht="12.75">
      <c r="A368" s="22" t="s">
        <v>56</v>
      </c>
      <c r="B368" s="22"/>
      <c r="C368" s="31"/>
      <c r="D368" s="31"/>
      <c r="E368" s="31"/>
      <c r="F368" s="31"/>
      <c r="G368" s="31"/>
      <c r="H368" s="31"/>
    </row>
    <row r="369" spans="1:8" ht="12.75">
      <c r="A369" s="22"/>
      <c r="B369" s="22" t="s">
        <v>15</v>
      </c>
      <c r="C369" s="31">
        <v>100</v>
      </c>
      <c r="D369" s="52">
        <v>0.4</v>
      </c>
      <c r="E369" s="52">
        <v>0.4</v>
      </c>
      <c r="F369" s="52">
        <v>10.4</v>
      </c>
      <c r="G369" s="52">
        <v>45</v>
      </c>
      <c r="H369" s="52"/>
    </row>
    <row r="370" spans="1:8" ht="12.75">
      <c r="A370" s="32" t="s">
        <v>60</v>
      </c>
      <c r="B370" s="22"/>
      <c r="C370" s="33"/>
      <c r="D370" s="34"/>
      <c r="E370" s="34"/>
      <c r="F370" s="34"/>
      <c r="G370" s="34"/>
      <c r="H370" s="34"/>
    </row>
    <row r="371" spans="1:8" ht="12.75">
      <c r="A371" s="22"/>
      <c r="B371" s="22" t="s">
        <v>125</v>
      </c>
      <c r="C371" s="4">
        <v>150</v>
      </c>
      <c r="D371" s="35">
        <v>1.39</v>
      </c>
      <c r="E371" s="35">
        <v>4.64</v>
      </c>
      <c r="F371" s="35">
        <v>9.26</v>
      </c>
      <c r="G371" s="35">
        <v>84.35</v>
      </c>
      <c r="H371" s="26"/>
    </row>
    <row r="372" spans="1:8" ht="25.5">
      <c r="A372" s="22"/>
      <c r="B372" s="22" t="s">
        <v>126</v>
      </c>
      <c r="C372" s="4">
        <v>50</v>
      </c>
      <c r="D372" s="39">
        <v>7.48</v>
      </c>
      <c r="E372" s="39">
        <v>8.2</v>
      </c>
      <c r="F372" s="39">
        <v>4.02</v>
      </c>
      <c r="G372" s="39">
        <v>101.7</v>
      </c>
      <c r="H372" s="39"/>
    </row>
    <row r="373" spans="1:8" ht="12.75">
      <c r="A373" s="36"/>
      <c r="B373" s="36" t="s">
        <v>127</v>
      </c>
      <c r="C373" s="37">
        <v>120</v>
      </c>
      <c r="D373" s="42">
        <v>3.14</v>
      </c>
      <c r="E373" s="42">
        <v>3.88</v>
      </c>
      <c r="F373" s="42">
        <v>16.14</v>
      </c>
      <c r="G373" s="42">
        <v>104.56</v>
      </c>
      <c r="H373" s="39"/>
    </row>
    <row r="374" spans="1:8" ht="12.75">
      <c r="A374" s="22"/>
      <c r="B374" s="22" t="s">
        <v>24</v>
      </c>
      <c r="C374" s="4">
        <v>150</v>
      </c>
      <c r="D374" s="31">
        <v>0.36</v>
      </c>
      <c r="E374" s="31">
        <v>0.2</v>
      </c>
      <c r="F374" s="31">
        <v>20.11</v>
      </c>
      <c r="G374" s="31">
        <v>63.22</v>
      </c>
      <c r="H374" s="31"/>
    </row>
    <row r="375" spans="1:8" ht="12.75">
      <c r="A375" s="22"/>
      <c r="B375" s="22" t="s">
        <v>22</v>
      </c>
      <c r="C375" s="4">
        <v>30</v>
      </c>
      <c r="D375" s="53">
        <v>1.98</v>
      </c>
      <c r="E375" s="53">
        <v>0.36</v>
      </c>
      <c r="F375" s="53">
        <v>10.02</v>
      </c>
      <c r="G375" s="53">
        <v>52.2</v>
      </c>
      <c r="H375" s="52"/>
    </row>
    <row r="376" spans="1:8" ht="12.75">
      <c r="A376" s="14" t="s">
        <v>57</v>
      </c>
      <c r="B376" s="22"/>
      <c r="C376" s="30"/>
      <c r="D376" s="42"/>
      <c r="E376" s="42"/>
      <c r="F376" s="42"/>
      <c r="G376" s="42"/>
      <c r="H376" s="42"/>
    </row>
    <row r="377" spans="1:8" ht="11.25" customHeight="1">
      <c r="A377" s="22"/>
      <c r="B377" s="22" t="s">
        <v>5</v>
      </c>
      <c r="C377" s="26">
        <v>150</v>
      </c>
      <c r="D377" s="17">
        <v>0.09</v>
      </c>
      <c r="E377" s="17">
        <v>0</v>
      </c>
      <c r="F377" s="17">
        <v>9.03</v>
      </c>
      <c r="G377" s="17">
        <v>36.48</v>
      </c>
      <c r="H377" s="17"/>
    </row>
    <row r="378" spans="1:8" ht="12.75">
      <c r="A378" s="22"/>
      <c r="B378" s="22" t="s">
        <v>128</v>
      </c>
      <c r="C378" s="30">
        <v>45</v>
      </c>
      <c r="D378" s="42">
        <v>3.11</v>
      </c>
      <c r="E378" s="42">
        <v>6.02</v>
      </c>
      <c r="F378" s="42">
        <v>25.65</v>
      </c>
      <c r="G378" s="42">
        <v>159.4</v>
      </c>
      <c r="H378" s="42"/>
    </row>
    <row r="379" spans="1:8" ht="12.75">
      <c r="A379" s="14" t="s">
        <v>58</v>
      </c>
      <c r="B379" s="22"/>
      <c r="C379" s="30"/>
      <c r="D379" s="42"/>
      <c r="E379" s="42"/>
      <c r="F379" s="42"/>
      <c r="G379" s="42"/>
      <c r="H379" s="42"/>
    </row>
    <row r="380" spans="1:8" ht="25.5">
      <c r="A380" s="14"/>
      <c r="B380" s="22" t="s">
        <v>34</v>
      </c>
      <c r="C380" s="26">
        <v>200</v>
      </c>
      <c r="D380" s="60">
        <v>5.58</v>
      </c>
      <c r="E380" s="60">
        <v>6.12</v>
      </c>
      <c r="F380" s="60">
        <v>19.73</v>
      </c>
      <c r="G380" s="60">
        <v>156.08</v>
      </c>
      <c r="H380" s="60"/>
    </row>
    <row r="381" spans="1:8" ht="12.75">
      <c r="A381" s="15"/>
      <c r="B381" s="25" t="s">
        <v>41</v>
      </c>
      <c r="C381" s="30" t="s">
        <v>64</v>
      </c>
      <c r="D381" s="4">
        <v>2.54</v>
      </c>
      <c r="E381" s="4">
        <v>2.3</v>
      </c>
      <c r="F381" s="4">
        <v>0.14</v>
      </c>
      <c r="G381" s="4">
        <v>31.4</v>
      </c>
      <c r="H381" s="4"/>
    </row>
    <row r="382" spans="1:8" ht="12.75">
      <c r="A382" s="15"/>
      <c r="B382" s="5" t="s">
        <v>84</v>
      </c>
      <c r="C382" s="12">
        <v>150</v>
      </c>
      <c r="D382" s="42">
        <v>1.02</v>
      </c>
      <c r="E382" s="42">
        <v>0</v>
      </c>
      <c r="F382" s="42">
        <v>21.76</v>
      </c>
      <c r="G382" s="42">
        <v>87.14</v>
      </c>
      <c r="H382" s="17"/>
    </row>
    <row r="383" spans="1:8" ht="13.5" thickBot="1">
      <c r="A383" s="43"/>
      <c r="B383" s="43" t="s">
        <v>30</v>
      </c>
      <c r="C383" s="44">
        <v>30</v>
      </c>
      <c r="D383" s="4">
        <v>2.28</v>
      </c>
      <c r="E383" s="26">
        <v>0.24</v>
      </c>
      <c r="F383" s="26">
        <v>14.76</v>
      </c>
      <c r="G383" s="55">
        <v>70.5</v>
      </c>
      <c r="H383" s="54"/>
    </row>
    <row r="384" spans="1:8" ht="13.5" thickBot="1">
      <c r="A384" s="20" t="s">
        <v>77</v>
      </c>
      <c r="B384" s="45"/>
      <c r="C384" s="46"/>
      <c r="D384" s="47">
        <f>SUM(D365:D383)</f>
        <v>39.010000000000005</v>
      </c>
      <c r="E384" s="47">
        <f>SUM(E365:E383)</f>
        <v>46.78999999999999</v>
      </c>
      <c r="F384" s="47">
        <f>SUM(F365:F383)</f>
        <v>225.20999999999998</v>
      </c>
      <c r="G384" s="47">
        <f>SUM(G365:G383)</f>
        <v>1417.2900000000004</v>
      </c>
      <c r="H384" s="48"/>
    </row>
    <row r="385" spans="1:8" ht="12.75">
      <c r="A385" s="66"/>
      <c r="B385" s="67"/>
      <c r="C385" s="68"/>
      <c r="D385" s="69"/>
      <c r="E385" s="69"/>
      <c r="F385" s="69"/>
      <c r="G385" s="69"/>
      <c r="H385" s="70"/>
    </row>
    <row r="386" spans="1:8" ht="12.75">
      <c r="A386" s="209" t="s">
        <v>61</v>
      </c>
      <c r="B386" s="209" t="s">
        <v>53</v>
      </c>
      <c r="C386" s="207" t="s">
        <v>54</v>
      </c>
      <c r="D386" s="211" t="s">
        <v>0</v>
      </c>
      <c r="E386" s="212"/>
      <c r="F386" s="213"/>
      <c r="G386" s="207" t="s">
        <v>6</v>
      </c>
      <c r="H386" s="207" t="s">
        <v>55</v>
      </c>
    </row>
    <row r="387" spans="1:8" ht="12.75">
      <c r="A387" s="210"/>
      <c r="B387" s="210"/>
      <c r="C387" s="208"/>
      <c r="D387" s="4" t="s">
        <v>1</v>
      </c>
      <c r="E387" s="4" t="s">
        <v>2</v>
      </c>
      <c r="F387" s="4" t="s">
        <v>3</v>
      </c>
      <c r="G387" s="208"/>
      <c r="H387" s="208"/>
    </row>
    <row r="388" spans="1:8" ht="12.75">
      <c r="A388" s="22" t="s">
        <v>129</v>
      </c>
      <c r="B388" s="23"/>
      <c r="C388" s="24"/>
      <c r="D388" s="24"/>
      <c r="E388" s="24"/>
      <c r="F388" s="24"/>
      <c r="G388" s="24"/>
      <c r="H388" s="24"/>
    </row>
    <row r="389" spans="1:8" ht="12.75">
      <c r="A389" s="22" t="s">
        <v>59</v>
      </c>
      <c r="B389" s="25"/>
      <c r="C389" s="26"/>
      <c r="D389" s="26"/>
      <c r="E389" s="26"/>
      <c r="F389" s="26"/>
      <c r="G389" s="26"/>
      <c r="H389" s="26"/>
    </row>
    <row r="390" spans="1:8" ht="12.75" customHeight="1">
      <c r="A390" s="25"/>
      <c r="B390" s="25" t="s">
        <v>107</v>
      </c>
      <c r="C390" s="27" t="s">
        <v>108</v>
      </c>
      <c r="D390" s="26">
        <v>5.56</v>
      </c>
      <c r="E390" s="26">
        <v>6.03</v>
      </c>
      <c r="F390" s="26">
        <v>26.35</v>
      </c>
      <c r="G390" s="26">
        <v>99.35</v>
      </c>
      <c r="H390" s="28"/>
    </row>
    <row r="391" spans="1:8" ht="12.75">
      <c r="A391" s="22"/>
      <c r="B391" s="22" t="s">
        <v>4</v>
      </c>
      <c r="C391" s="30">
        <v>150</v>
      </c>
      <c r="D391" s="4">
        <v>2.1</v>
      </c>
      <c r="E391" s="4">
        <v>2.4</v>
      </c>
      <c r="F391" s="4">
        <v>14.78</v>
      </c>
      <c r="G391" s="4">
        <v>89.02</v>
      </c>
      <c r="H391" s="4"/>
    </row>
    <row r="392" spans="1:8" ht="12.75">
      <c r="A392" s="22"/>
      <c r="B392" s="25" t="s">
        <v>16</v>
      </c>
      <c r="C392" s="30" t="s">
        <v>179</v>
      </c>
      <c r="D392" s="10">
        <v>1.62</v>
      </c>
      <c r="E392" s="10">
        <v>12.5</v>
      </c>
      <c r="F392" s="10">
        <v>10</v>
      </c>
      <c r="G392" s="10">
        <v>147.32</v>
      </c>
      <c r="H392" s="10"/>
    </row>
    <row r="393" spans="1:8" ht="12.75">
      <c r="A393" s="22" t="s">
        <v>56</v>
      </c>
      <c r="B393" s="22"/>
      <c r="C393" s="31"/>
      <c r="D393" s="31"/>
      <c r="E393" s="31"/>
      <c r="F393" s="31"/>
      <c r="G393" s="31"/>
      <c r="H393" s="31"/>
    </row>
    <row r="394" spans="1:8" ht="12.75">
      <c r="A394" s="22"/>
      <c r="B394" s="22" t="s">
        <v>15</v>
      </c>
      <c r="C394" s="31">
        <v>100</v>
      </c>
      <c r="D394" s="52">
        <v>0.4</v>
      </c>
      <c r="E394" s="52">
        <v>0.4</v>
      </c>
      <c r="F394" s="52">
        <v>10.4</v>
      </c>
      <c r="G394" s="52">
        <v>45</v>
      </c>
      <c r="H394" s="52"/>
    </row>
    <row r="395" spans="1:8" ht="12.75">
      <c r="A395" s="32" t="s">
        <v>60</v>
      </c>
      <c r="B395" s="22"/>
      <c r="C395" s="33"/>
      <c r="D395" s="34"/>
      <c r="E395" s="34"/>
      <c r="F395" s="34"/>
      <c r="G395" s="34"/>
      <c r="H395" s="34"/>
    </row>
    <row r="396" spans="1:8" ht="12.75">
      <c r="A396" s="22"/>
      <c r="B396" s="22" t="s">
        <v>131</v>
      </c>
      <c r="C396" s="4">
        <v>50</v>
      </c>
      <c r="D396" s="26">
        <v>0.68</v>
      </c>
      <c r="E396" s="26">
        <v>5.5</v>
      </c>
      <c r="F396" s="26">
        <v>3.6</v>
      </c>
      <c r="G396" s="26">
        <v>63.1</v>
      </c>
      <c r="H396" s="26"/>
    </row>
    <row r="397" spans="1:8" ht="25.5">
      <c r="A397" s="22"/>
      <c r="B397" s="22" t="s">
        <v>111</v>
      </c>
      <c r="C397" s="4" t="s">
        <v>140</v>
      </c>
      <c r="D397" s="62">
        <v>5.58</v>
      </c>
      <c r="E397" s="62">
        <v>4.39</v>
      </c>
      <c r="F397" s="62">
        <v>10.75</v>
      </c>
      <c r="G397" s="62">
        <v>104.8</v>
      </c>
      <c r="H397" s="11"/>
    </row>
    <row r="398" spans="1:8" ht="12.75">
      <c r="A398" s="36"/>
      <c r="B398" s="36" t="s">
        <v>132</v>
      </c>
      <c r="C398" s="37">
        <v>160</v>
      </c>
      <c r="D398" s="35">
        <v>11.9</v>
      </c>
      <c r="E398" s="35">
        <v>10.5</v>
      </c>
      <c r="F398" s="35">
        <v>13.4</v>
      </c>
      <c r="G398" s="35">
        <v>175.3</v>
      </c>
      <c r="H398" s="39"/>
    </row>
    <row r="399" spans="1:8" ht="12.75">
      <c r="A399" s="22"/>
      <c r="B399" s="22" t="s">
        <v>92</v>
      </c>
      <c r="C399" s="4">
        <v>150</v>
      </c>
      <c r="D399" s="40">
        <v>0.12</v>
      </c>
      <c r="E399" s="40">
        <v>0</v>
      </c>
      <c r="F399" s="40">
        <v>11.24</v>
      </c>
      <c r="G399" s="40">
        <v>45.5</v>
      </c>
      <c r="H399" s="31"/>
    </row>
    <row r="400" spans="1:8" ht="12.75">
      <c r="A400" s="22"/>
      <c r="B400" s="22" t="s">
        <v>22</v>
      </c>
      <c r="C400" s="4">
        <v>30</v>
      </c>
      <c r="D400" s="53">
        <v>1.98</v>
      </c>
      <c r="E400" s="53">
        <v>0.36</v>
      </c>
      <c r="F400" s="53">
        <v>10.02</v>
      </c>
      <c r="G400" s="53">
        <v>52.2</v>
      </c>
      <c r="H400" s="52"/>
    </row>
    <row r="401" spans="1:8" ht="12.75">
      <c r="A401" s="14" t="s">
        <v>57</v>
      </c>
      <c r="B401" s="22"/>
      <c r="C401" s="30"/>
      <c r="D401" s="42"/>
      <c r="E401" s="42"/>
      <c r="F401" s="42"/>
      <c r="G401" s="42"/>
      <c r="H401" s="42"/>
    </row>
    <row r="402" spans="1:8" ht="12.75">
      <c r="A402" s="22"/>
      <c r="B402" s="22" t="s">
        <v>35</v>
      </c>
      <c r="C402" s="30">
        <v>150</v>
      </c>
      <c r="D402" s="17">
        <v>4.2</v>
      </c>
      <c r="E402" s="17">
        <v>4.79</v>
      </c>
      <c r="F402" s="17">
        <v>7.04</v>
      </c>
      <c r="G402" s="17">
        <v>87.98</v>
      </c>
      <c r="H402" s="17"/>
    </row>
    <row r="403" spans="1:8" ht="12.75">
      <c r="A403" s="22"/>
      <c r="B403" s="22" t="s">
        <v>133</v>
      </c>
      <c r="C403" s="30">
        <v>45</v>
      </c>
      <c r="D403" s="42">
        <v>3.49</v>
      </c>
      <c r="E403" s="42">
        <v>2.92</v>
      </c>
      <c r="F403" s="42">
        <v>21.73</v>
      </c>
      <c r="G403" s="42">
        <v>127.29</v>
      </c>
      <c r="H403" s="42"/>
    </row>
    <row r="404" spans="1:8" ht="12.75">
      <c r="A404" s="14" t="s">
        <v>58</v>
      </c>
      <c r="B404" s="22"/>
      <c r="C404" s="30"/>
      <c r="D404" s="42"/>
      <c r="E404" s="42"/>
      <c r="F404" s="42"/>
      <c r="G404" s="42"/>
      <c r="H404" s="42"/>
    </row>
    <row r="405" spans="1:8" ht="25.5">
      <c r="A405" s="14"/>
      <c r="B405" s="22" t="s">
        <v>177</v>
      </c>
      <c r="C405" s="73">
        <v>50</v>
      </c>
      <c r="D405" s="60">
        <v>0.82</v>
      </c>
      <c r="E405" s="60">
        <v>5.5</v>
      </c>
      <c r="F405" s="60">
        <v>4.82</v>
      </c>
      <c r="G405" s="60">
        <v>68.44</v>
      </c>
      <c r="H405" s="42"/>
    </row>
    <row r="406" spans="1:8" ht="12.75">
      <c r="A406" s="15"/>
      <c r="B406" s="22" t="s">
        <v>10</v>
      </c>
      <c r="C406" s="30">
        <v>100</v>
      </c>
      <c r="D406" s="42">
        <v>8.96</v>
      </c>
      <c r="E406" s="42">
        <v>13.91</v>
      </c>
      <c r="F406" s="42">
        <v>2.35</v>
      </c>
      <c r="G406" s="42">
        <v>170.4</v>
      </c>
      <c r="H406" s="31"/>
    </row>
    <row r="407" spans="1:8" ht="12.75">
      <c r="A407" s="65"/>
      <c r="B407" s="22" t="s">
        <v>171</v>
      </c>
      <c r="C407" s="4">
        <v>150</v>
      </c>
      <c r="D407" s="40">
        <v>0.25</v>
      </c>
      <c r="E407" s="40">
        <v>0</v>
      </c>
      <c r="F407" s="40">
        <v>17</v>
      </c>
      <c r="G407" s="40">
        <v>68.99</v>
      </c>
      <c r="H407" s="74"/>
    </row>
    <row r="408" spans="1:8" ht="13.5" thickBot="1">
      <c r="A408" s="43"/>
      <c r="B408" s="43" t="s">
        <v>30</v>
      </c>
      <c r="C408" s="44">
        <v>30</v>
      </c>
      <c r="D408" s="4">
        <v>2.28</v>
      </c>
      <c r="E408" s="26">
        <v>0.24</v>
      </c>
      <c r="F408" s="26">
        <v>14.76</v>
      </c>
      <c r="G408" s="55">
        <v>70.5</v>
      </c>
      <c r="H408" s="54"/>
    </row>
    <row r="409" spans="1:8" ht="13.5" thickBot="1">
      <c r="A409" s="20" t="s">
        <v>130</v>
      </c>
      <c r="B409" s="45"/>
      <c r="C409" s="46"/>
      <c r="D409" s="47">
        <f>SUM(D390:D408)</f>
        <v>49.94000000000001</v>
      </c>
      <c r="E409" s="47">
        <f>SUM(E390:E408)</f>
        <v>69.44</v>
      </c>
      <c r="F409" s="47">
        <f>SUM(F390:F408)</f>
        <v>178.23999999999998</v>
      </c>
      <c r="G409" s="47">
        <f>SUM(G390:G408)</f>
        <v>1415.1900000000003</v>
      </c>
      <c r="H409" s="48"/>
    </row>
    <row r="410" spans="1:8" ht="12.75">
      <c r="A410" s="71"/>
      <c r="B410" s="57"/>
      <c r="C410" s="58"/>
      <c r="D410" s="59"/>
      <c r="E410" s="59"/>
      <c r="F410" s="59"/>
      <c r="G410" s="59"/>
      <c r="H410" s="72"/>
    </row>
    <row r="411" spans="1:8" ht="12.75" customHeight="1">
      <c r="A411" s="209" t="s">
        <v>61</v>
      </c>
      <c r="B411" s="209" t="s">
        <v>53</v>
      </c>
      <c r="C411" s="207" t="s">
        <v>54</v>
      </c>
      <c r="D411" s="211" t="s">
        <v>0</v>
      </c>
      <c r="E411" s="212"/>
      <c r="F411" s="213"/>
      <c r="G411" s="207" t="s">
        <v>6</v>
      </c>
      <c r="H411" s="207" t="s">
        <v>55</v>
      </c>
    </row>
    <row r="412" spans="1:8" ht="12.75">
      <c r="A412" s="210"/>
      <c r="B412" s="210"/>
      <c r="C412" s="208"/>
      <c r="D412" s="4" t="s">
        <v>1</v>
      </c>
      <c r="E412" s="4" t="s">
        <v>2</v>
      </c>
      <c r="F412" s="4" t="s">
        <v>3</v>
      </c>
      <c r="G412" s="208"/>
      <c r="H412" s="208"/>
    </row>
    <row r="413" spans="1:8" ht="12.75">
      <c r="A413" s="22" t="s">
        <v>134</v>
      </c>
      <c r="B413" s="23"/>
      <c r="C413" s="24"/>
      <c r="D413" s="24"/>
      <c r="E413" s="24"/>
      <c r="F413" s="24"/>
      <c r="G413" s="24"/>
      <c r="H413" s="24"/>
    </row>
    <row r="414" spans="1:8" ht="12.75">
      <c r="A414" s="22" t="s">
        <v>59</v>
      </c>
      <c r="B414" s="25"/>
      <c r="C414" s="26"/>
      <c r="D414" s="26"/>
      <c r="E414" s="26"/>
      <c r="F414" s="26"/>
      <c r="G414" s="26"/>
      <c r="H414" s="26"/>
    </row>
    <row r="415" spans="1:8" ht="12.75">
      <c r="A415" s="25"/>
      <c r="B415" s="49" t="s">
        <v>40</v>
      </c>
      <c r="C415" s="27" t="s">
        <v>82</v>
      </c>
      <c r="D415" s="26">
        <v>5.73</v>
      </c>
      <c r="E415" s="26">
        <v>5.89</v>
      </c>
      <c r="F415" s="26">
        <v>25.4</v>
      </c>
      <c r="G415" s="26">
        <v>99.18</v>
      </c>
      <c r="H415" s="28"/>
    </row>
    <row r="416" spans="1:8" ht="12.75">
      <c r="A416" s="22"/>
      <c r="B416" s="22" t="s">
        <v>8</v>
      </c>
      <c r="C416" s="30">
        <v>150</v>
      </c>
      <c r="D416" s="10">
        <v>3.64</v>
      </c>
      <c r="E416" s="10">
        <v>3.78</v>
      </c>
      <c r="F416" s="10">
        <v>24.55</v>
      </c>
      <c r="G416" s="10">
        <v>146.78</v>
      </c>
      <c r="H416" s="10"/>
    </row>
    <row r="417" spans="1:8" ht="12.75">
      <c r="A417" s="22"/>
      <c r="B417" s="25" t="s">
        <v>14</v>
      </c>
      <c r="C417" s="30" t="s">
        <v>180</v>
      </c>
      <c r="D417" s="4">
        <v>7.8</v>
      </c>
      <c r="E417" s="4">
        <v>12.8</v>
      </c>
      <c r="F417" s="4">
        <v>11.65</v>
      </c>
      <c r="G417" s="4">
        <v>196.4</v>
      </c>
      <c r="H417" s="4"/>
    </row>
    <row r="418" spans="1:8" ht="12.75">
      <c r="A418" s="22" t="s">
        <v>56</v>
      </c>
      <c r="B418" s="22"/>
      <c r="C418" s="31"/>
      <c r="D418" s="31"/>
      <c r="E418" s="31"/>
      <c r="F418" s="31"/>
      <c r="G418" s="31"/>
      <c r="H418" s="31"/>
    </row>
    <row r="419" spans="1:8" ht="12.75">
      <c r="A419" s="22"/>
      <c r="B419" s="22" t="s">
        <v>15</v>
      </c>
      <c r="C419" s="31">
        <v>100</v>
      </c>
      <c r="D419" s="52">
        <v>0.4</v>
      </c>
      <c r="E419" s="52">
        <v>0.4</v>
      </c>
      <c r="F419" s="52">
        <v>10.4</v>
      </c>
      <c r="G419" s="52">
        <v>45</v>
      </c>
      <c r="H419" s="52"/>
    </row>
    <row r="420" spans="1:8" ht="12.75">
      <c r="A420" s="32" t="s">
        <v>60</v>
      </c>
      <c r="B420" s="22"/>
      <c r="C420" s="33"/>
      <c r="D420" s="34"/>
      <c r="E420" s="34"/>
      <c r="F420" s="34"/>
      <c r="G420" s="34"/>
      <c r="H420" s="34"/>
    </row>
    <row r="421" spans="1:8" ht="12.75">
      <c r="A421" s="22"/>
      <c r="B421" s="22" t="s">
        <v>31</v>
      </c>
      <c r="C421" s="4">
        <v>150</v>
      </c>
      <c r="D421" s="35">
        <v>1.14</v>
      </c>
      <c r="E421" s="35">
        <v>4</v>
      </c>
      <c r="F421" s="35">
        <v>6.49</v>
      </c>
      <c r="G421" s="35">
        <v>66.7</v>
      </c>
      <c r="H421" s="61"/>
    </row>
    <row r="422" spans="1:8" ht="12.75">
      <c r="A422" s="22"/>
      <c r="B422" s="22" t="s">
        <v>136</v>
      </c>
      <c r="C422" s="4">
        <v>50</v>
      </c>
      <c r="D422" s="11">
        <v>8.94</v>
      </c>
      <c r="E422" s="11">
        <v>5.56</v>
      </c>
      <c r="F422" s="11">
        <v>2.69</v>
      </c>
      <c r="G422" s="11">
        <v>96.57</v>
      </c>
      <c r="H422" s="11"/>
    </row>
    <row r="423" spans="1:8" ht="12.75">
      <c r="A423" s="36"/>
      <c r="B423" s="36" t="s">
        <v>9</v>
      </c>
      <c r="C423" s="37">
        <v>120</v>
      </c>
      <c r="D423" s="40">
        <v>2.77</v>
      </c>
      <c r="E423" s="40">
        <v>5.25</v>
      </c>
      <c r="F423" s="40">
        <v>20.2</v>
      </c>
      <c r="G423" s="40">
        <v>139.1</v>
      </c>
      <c r="H423" s="39"/>
    </row>
    <row r="424" spans="1:8" ht="12.75">
      <c r="A424" s="36"/>
      <c r="B424" s="36" t="s">
        <v>91</v>
      </c>
      <c r="C424" s="37">
        <v>30</v>
      </c>
      <c r="D424" s="40">
        <v>1.01</v>
      </c>
      <c r="E424" s="40">
        <v>2.07</v>
      </c>
      <c r="F424" s="40">
        <v>2.77</v>
      </c>
      <c r="G424" s="40">
        <v>33.7</v>
      </c>
      <c r="H424" s="39"/>
    </row>
    <row r="425" spans="1:8" ht="12.75">
      <c r="A425" s="22"/>
      <c r="B425" s="22" t="s">
        <v>23</v>
      </c>
      <c r="C425" s="4">
        <v>150</v>
      </c>
      <c r="D425" s="38">
        <v>0.42</v>
      </c>
      <c r="E425" s="38">
        <v>0</v>
      </c>
      <c r="F425" s="38">
        <v>20.09</v>
      </c>
      <c r="G425" s="38">
        <v>85.34</v>
      </c>
      <c r="H425" s="41"/>
    </row>
    <row r="426" spans="1:8" ht="12.75">
      <c r="A426" s="22"/>
      <c r="B426" s="22" t="s">
        <v>22</v>
      </c>
      <c r="C426" s="4">
        <v>30</v>
      </c>
      <c r="D426" s="53">
        <v>1.98</v>
      </c>
      <c r="E426" s="53">
        <v>0.36</v>
      </c>
      <c r="F426" s="53">
        <v>10.02</v>
      </c>
      <c r="G426" s="53">
        <v>52.2</v>
      </c>
      <c r="H426" s="52"/>
    </row>
    <row r="427" spans="1:8" ht="12.75">
      <c r="A427" s="14" t="s">
        <v>57</v>
      </c>
      <c r="B427" s="22"/>
      <c r="C427" s="30"/>
      <c r="D427" s="42"/>
      <c r="E427" s="42"/>
      <c r="F427" s="42"/>
      <c r="G427" s="42"/>
      <c r="H427" s="42"/>
    </row>
    <row r="428" spans="1:8" ht="12.75">
      <c r="A428" s="22"/>
      <c r="B428" s="22" t="s">
        <v>11</v>
      </c>
      <c r="C428" s="31">
        <v>150</v>
      </c>
      <c r="D428" s="31">
        <v>0.75</v>
      </c>
      <c r="E428" s="31">
        <v>0.15</v>
      </c>
      <c r="F428" s="31">
        <v>15.15</v>
      </c>
      <c r="G428" s="31">
        <v>69</v>
      </c>
      <c r="H428" s="17"/>
    </row>
    <row r="429" spans="1:8" ht="12.75">
      <c r="A429" s="22"/>
      <c r="B429" s="22" t="s">
        <v>81</v>
      </c>
      <c r="C429" s="30">
        <v>20</v>
      </c>
      <c r="D429" s="42">
        <v>1.52</v>
      </c>
      <c r="E429" s="42">
        <v>0.16</v>
      </c>
      <c r="F429" s="42">
        <v>9.72</v>
      </c>
      <c r="G429" s="42">
        <v>47.2</v>
      </c>
      <c r="H429" s="42"/>
    </row>
    <row r="430" spans="1:8" ht="12.75">
      <c r="A430" s="14" t="s">
        <v>58</v>
      </c>
      <c r="B430" s="22"/>
      <c r="C430" s="30"/>
      <c r="D430" s="42"/>
      <c r="E430" s="42"/>
      <c r="F430" s="42"/>
      <c r="G430" s="42"/>
      <c r="H430" s="42"/>
    </row>
    <row r="431" spans="1:8" ht="25.5">
      <c r="A431" s="14"/>
      <c r="B431" s="22" t="s">
        <v>96</v>
      </c>
      <c r="C431" s="26" t="s">
        <v>97</v>
      </c>
      <c r="D431" s="60">
        <v>8.34</v>
      </c>
      <c r="E431" s="60">
        <v>15.4</v>
      </c>
      <c r="F431" s="60">
        <v>53.33</v>
      </c>
      <c r="G431" s="60">
        <v>172.7</v>
      </c>
      <c r="H431" s="42"/>
    </row>
    <row r="432" spans="1:8" ht="12.75">
      <c r="A432" s="15"/>
      <c r="B432" s="22" t="s">
        <v>118</v>
      </c>
      <c r="C432" s="31">
        <v>150</v>
      </c>
      <c r="D432" s="42">
        <v>1.02</v>
      </c>
      <c r="E432" s="42">
        <v>0</v>
      </c>
      <c r="F432" s="42">
        <v>21.76</v>
      </c>
      <c r="G432" s="42">
        <v>87.14</v>
      </c>
      <c r="H432" s="31"/>
    </row>
    <row r="433" spans="1:8" ht="13.5" thickBot="1">
      <c r="A433" s="43"/>
      <c r="B433" s="43" t="s">
        <v>30</v>
      </c>
      <c r="C433" s="44">
        <v>30</v>
      </c>
      <c r="D433" s="4">
        <v>2.28</v>
      </c>
      <c r="E433" s="26">
        <v>0.24</v>
      </c>
      <c r="F433" s="26">
        <v>14.76</v>
      </c>
      <c r="G433" s="55">
        <v>70.5</v>
      </c>
      <c r="H433" s="17"/>
    </row>
    <row r="434" spans="1:8" ht="13.5" thickBot="1">
      <c r="A434" s="20" t="s">
        <v>135</v>
      </c>
      <c r="B434" s="45"/>
      <c r="C434" s="46"/>
      <c r="D434" s="47">
        <f>SUM(D415:D433)</f>
        <v>47.74</v>
      </c>
      <c r="E434" s="47">
        <f>SUM(E415:E433)</f>
        <v>56.059999999999995</v>
      </c>
      <c r="F434" s="47">
        <f>SUM(F415:F433)</f>
        <v>248.97999999999996</v>
      </c>
      <c r="G434" s="47">
        <f>SUM(G415:G433)</f>
        <v>1407.5100000000004</v>
      </c>
      <c r="H434" s="48"/>
    </row>
    <row r="435" spans="1:8" ht="12.75">
      <c r="A435" s="71"/>
      <c r="B435" s="57"/>
      <c r="C435" s="58"/>
      <c r="D435" s="59"/>
      <c r="E435" s="59"/>
      <c r="F435" s="59"/>
      <c r="G435" s="59"/>
      <c r="H435" s="72"/>
    </row>
    <row r="436" spans="1:8" ht="12.75">
      <c r="A436" s="209" t="s">
        <v>61</v>
      </c>
      <c r="B436" s="209" t="s">
        <v>53</v>
      </c>
      <c r="C436" s="207" t="s">
        <v>54</v>
      </c>
      <c r="D436" s="211" t="s">
        <v>0</v>
      </c>
      <c r="E436" s="212"/>
      <c r="F436" s="213"/>
      <c r="G436" s="207" t="s">
        <v>6</v>
      </c>
      <c r="H436" s="207" t="s">
        <v>55</v>
      </c>
    </row>
    <row r="437" spans="1:8" ht="12.75">
      <c r="A437" s="210"/>
      <c r="B437" s="210"/>
      <c r="C437" s="208"/>
      <c r="D437" s="4" t="s">
        <v>1</v>
      </c>
      <c r="E437" s="4" t="s">
        <v>2</v>
      </c>
      <c r="F437" s="4" t="s">
        <v>3</v>
      </c>
      <c r="G437" s="208"/>
      <c r="H437" s="208"/>
    </row>
    <row r="438" spans="1:8" ht="12.75">
      <c r="A438" s="22" t="s">
        <v>137</v>
      </c>
      <c r="B438" s="23"/>
      <c r="C438" s="24"/>
      <c r="D438" s="24"/>
      <c r="E438" s="24"/>
      <c r="F438" s="24"/>
      <c r="G438" s="24"/>
      <c r="H438" s="24"/>
    </row>
    <row r="439" spans="1:8" ht="12.75">
      <c r="A439" s="22" t="s">
        <v>59</v>
      </c>
      <c r="B439" s="25"/>
      <c r="C439" s="26"/>
      <c r="D439" s="26"/>
      <c r="E439" s="26"/>
      <c r="F439" s="26"/>
      <c r="G439" s="26"/>
      <c r="H439" s="26"/>
    </row>
    <row r="440" spans="1:8" ht="12.75">
      <c r="A440" s="25"/>
      <c r="B440" s="49" t="s">
        <v>7</v>
      </c>
      <c r="C440" s="27" t="s">
        <v>82</v>
      </c>
      <c r="D440" s="11">
        <v>3.83</v>
      </c>
      <c r="E440" s="11">
        <v>4.95</v>
      </c>
      <c r="F440" s="11">
        <v>24.36</v>
      </c>
      <c r="G440" s="11">
        <v>156.97</v>
      </c>
      <c r="H440" s="28"/>
    </row>
    <row r="441" spans="1:8" ht="12.75">
      <c r="A441" s="22"/>
      <c r="B441" s="22" t="s">
        <v>19</v>
      </c>
      <c r="C441" s="30">
        <v>150</v>
      </c>
      <c r="D441" s="4">
        <v>1.05</v>
      </c>
      <c r="E441" s="4">
        <v>1.2</v>
      </c>
      <c r="F441" s="4">
        <v>13.01</v>
      </c>
      <c r="G441" s="4">
        <v>66.9</v>
      </c>
      <c r="H441" s="4"/>
    </row>
    <row r="442" spans="1:8" ht="12.75">
      <c r="A442" s="22"/>
      <c r="B442" s="25" t="s">
        <v>16</v>
      </c>
      <c r="C442" s="30" t="s">
        <v>179</v>
      </c>
      <c r="D442" s="10">
        <v>1.62</v>
      </c>
      <c r="E442" s="10">
        <v>12.5</v>
      </c>
      <c r="F442" s="10">
        <v>10</v>
      </c>
      <c r="G442" s="10">
        <v>147.32</v>
      </c>
      <c r="H442" s="10"/>
    </row>
    <row r="443" spans="1:8" ht="12.75">
      <c r="A443" s="22" t="s">
        <v>56</v>
      </c>
      <c r="B443" s="22"/>
      <c r="C443" s="31"/>
      <c r="D443" s="31"/>
      <c r="E443" s="31"/>
      <c r="F443" s="31"/>
      <c r="G443" s="31"/>
      <c r="H443" s="31"/>
    </row>
    <row r="444" spans="1:8" ht="12.75">
      <c r="A444" s="22"/>
      <c r="B444" s="22" t="s">
        <v>15</v>
      </c>
      <c r="C444" s="31">
        <v>100</v>
      </c>
      <c r="D444" s="52">
        <v>0.4</v>
      </c>
      <c r="E444" s="52">
        <v>0.4</v>
      </c>
      <c r="F444" s="52">
        <v>10.4</v>
      </c>
      <c r="G444" s="52">
        <v>45</v>
      </c>
      <c r="H444" s="52"/>
    </row>
    <row r="445" spans="1:8" ht="12.75">
      <c r="A445" s="32" t="s">
        <v>60</v>
      </c>
      <c r="B445" s="22"/>
      <c r="C445" s="33"/>
      <c r="D445" s="34"/>
      <c r="E445" s="34"/>
      <c r="F445" s="34"/>
      <c r="G445" s="34"/>
      <c r="H445" s="34"/>
    </row>
    <row r="446" spans="1:8" ht="12.75">
      <c r="A446" s="22"/>
      <c r="B446" s="22" t="s">
        <v>139</v>
      </c>
      <c r="C446" s="4">
        <v>50</v>
      </c>
      <c r="D446" s="35">
        <v>1.23</v>
      </c>
      <c r="E446" s="35">
        <v>3.68</v>
      </c>
      <c r="F446" s="35">
        <v>3.42</v>
      </c>
      <c r="G446" s="35">
        <v>51.97</v>
      </c>
      <c r="H446" s="61"/>
    </row>
    <row r="447" spans="1:8" ht="12.75">
      <c r="A447" s="22"/>
      <c r="B447" s="22" t="s">
        <v>12</v>
      </c>
      <c r="C447" s="4">
        <v>150</v>
      </c>
      <c r="D447" s="11">
        <v>1.4</v>
      </c>
      <c r="E447" s="11">
        <v>2.33</v>
      </c>
      <c r="F447" s="11">
        <v>8.17</v>
      </c>
      <c r="G447" s="11">
        <v>59.27</v>
      </c>
      <c r="H447" s="11"/>
    </row>
    <row r="448" spans="1:8" ht="12.75">
      <c r="A448" s="36"/>
      <c r="B448" s="36" t="s">
        <v>141</v>
      </c>
      <c r="C448" s="37">
        <v>100</v>
      </c>
      <c r="D448" s="38">
        <v>8.98</v>
      </c>
      <c r="E448" s="38">
        <v>9.15</v>
      </c>
      <c r="F448" s="38">
        <v>6.74</v>
      </c>
      <c r="G448" s="38">
        <v>120.96</v>
      </c>
      <c r="H448" s="39"/>
    </row>
    <row r="449" spans="1:8" ht="12.75">
      <c r="A449" s="36"/>
      <c r="B449" s="36" t="s">
        <v>95</v>
      </c>
      <c r="C449" s="37">
        <v>30</v>
      </c>
      <c r="D449" s="31">
        <v>0.16</v>
      </c>
      <c r="E449" s="31">
        <v>1.1</v>
      </c>
      <c r="F449" s="31">
        <v>1.57</v>
      </c>
      <c r="G449" s="31">
        <v>16.85</v>
      </c>
      <c r="H449" s="39"/>
    </row>
    <row r="450" spans="1:8" ht="12.75">
      <c r="A450" s="22"/>
      <c r="B450" s="22" t="s">
        <v>48</v>
      </c>
      <c r="C450" s="4">
        <v>150</v>
      </c>
      <c r="D450" s="40">
        <v>0.12</v>
      </c>
      <c r="E450" s="40">
        <v>0</v>
      </c>
      <c r="F450" s="40">
        <v>11.24</v>
      </c>
      <c r="G450" s="40">
        <v>45.5</v>
      </c>
      <c r="H450" s="41"/>
    </row>
    <row r="451" spans="1:8" ht="12.75">
      <c r="A451" s="22"/>
      <c r="B451" s="22" t="s">
        <v>22</v>
      </c>
      <c r="C451" s="4">
        <v>30</v>
      </c>
      <c r="D451" s="53">
        <v>1.98</v>
      </c>
      <c r="E451" s="53">
        <v>0.36</v>
      </c>
      <c r="F451" s="53">
        <v>10.02</v>
      </c>
      <c r="G451" s="53">
        <v>52.2</v>
      </c>
      <c r="H451" s="52"/>
    </row>
    <row r="452" spans="1:8" ht="12.75">
      <c r="A452" s="14" t="s">
        <v>57</v>
      </c>
      <c r="B452" s="22"/>
      <c r="C452" s="30"/>
      <c r="D452" s="42"/>
      <c r="E452" s="42"/>
      <c r="F452" s="42"/>
      <c r="G452" s="42"/>
      <c r="H452" s="42"/>
    </row>
    <row r="453" spans="1:8" ht="12.75">
      <c r="A453" s="22"/>
      <c r="B453" s="22" t="s">
        <v>42</v>
      </c>
      <c r="C453" s="30">
        <v>150</v>
      </c>
      <c r="D453" s="17">
        <v>7.5</v>
      </c>
      <c r="E453" s="17">
        <v>4.8</v>
      </c>
      <c r="F453" s="17">
        <v>12.75</v>
      </c>
      <c r="G453" s="17">
        <v>130.5</v>
      </c>
      <c r="H453" s="17"/>
    </row>
    <row r="454" spans="1:8" ht="12.75">
      <c r="A454" s="22"/>
      <c r="B454" s="22" t="s">
        <v>142</v>
      </c>
      <c r="C454" s="30">
        <v>50</v>
      </c>
      <c r="D454" s="42">
        <v>5.7</v>
      </c>
      <c r="E454" s="42">
        <v>2.1</v>
      </c>
      <c r="F454" s="42">
        <v>33.45</v>
      </c>
      <c r="G454" s="42">
        <v>155.3</v>
      </c>
      <c r="H454" s="42"/>
    </row>
    <row r="455" spans="1:8" ht="12.75">
      <c r="A455" s="14" t="s">
        <v>58</v>
      </c>
      <c r="B455" s="22"/>
      <c r="C455" s="30"/>
      <c r="D455" s="42"/>
      <c r="E455" s="42"/>
      <c r="F455" s="42"/>
      <c r="G455" s="42"/>
      <c r="H455" s="42"/>
    </row>
    <row r="456" spans="1:8" ht="12.75">
      <c r="A456" s="14"/>
      <c r="B456" s="22" t="s">
        <v>106</v>
      </c>
      <c r="C456" s="26">
        <v>30</v>
      </c>
      <c r="D456" s="42">
        <v>0.24</v>
      </c>
      <c r="E456" s="42">
        <v>0.03</v>
      </c>
      <c r="F456" s="42">
        <v>0.51</v>
      </c>
      <c r="G456" s="42">
        <v>3.9</v>
      </c>
      <c r="H456" s="42"/>
    </row>
    <row r="457" spans="1:8" ht="12.75">
      <c r="A457" s="15"/>
      <c r="B457" s="22" t="s">
        <v>143</v>
      </c>
      <c r="C457" s="31">
        <v>150</v>
      </c>
      <c r="D457" s="40">
        <v>2.77</v>
      </c>
      <c r="E457" s="40">
        <v>5.25</v>
      </c>
      <c r="F457" s="40">
        <v>20.2</v>
      </c>
      <c r="G457" s="40">
        <v>139.1</v>
      </c>
      <c r="H457" s="31"/>
    </row>
    <row r="458" spans="1:8" ht="12.75">
      <c r="A458" s="65"/>
      <c r="B458" s="22" t="s">
        <v>23</v>
      </c>
      <c r="C458" s="4">
        <v>150</v>
      </c>
      <c r="D458" s="38">
        <v>0.42</v>
      </c>
      <c r="E458" s="38">
        <v>0</v>
      </c>
      <c r="F458" s="38">
        <v>20.09</v>
      </c>
      <c r="G458" s="38">
        <v>85.34</v>
      </c>
      <c r="H458" s="31"/>
    </row>
    <row r="459" spans="1:8" ht="13.5" thickBot="1">
      <c r="A459" s="43"/>
      <c r="B459" s="43" t="s">
        <v>30</v>
      </c>
      <c r="C459" s="44">
        <v>30</v>
      </c>
      <c r="D459" s="4">
        <v>2.28</v>
      </c>
      <c r="E459" s="26">
        <v>0.24</v>
      </c>
      <c r="F459" s="26">
        <v>14.76</v>
      </c>
      <c r="G459" s="55">
        <v>70.5</v>
      </c>
      <c r="H459" s="54"/>
    </row>
    <row r="460" spans="1:8" ht="13.5" thickBot="1">
      <c r="A460" s="20" t="s">
        <v>138</v>
      </c>
      <c r="B460" s="45"/>
      <c r="C460" s="46"/>
      <c r="D460" s="47">
        <f>SUM(D440:D459)</f>
        <v>39.680000000000014</v>
      </c>
      <c r="E460" s="47">
        <f>SUM(E440:E459)</f>
        <v>48.089999999999996</v>
      </c>
      <c r="F460" s="47">
        <f>SUM(F440:F459)</f>
        <v>200.68999999999997</v>
      </c>
      <c r="G460" s="47">
        <f>SUM(G440:G459)</f>
        <v>1347.58</v>
      </c>
      <c r="H460" s="48"/>
    </row>
    <row r="461" spans="1:8" ht="12.75">
      <c r="A461" s="71"/>
      <c r="B461" s="57"/>
      <c r="C461" s="58"/>
      <c r="D461" s="59"/>
      <c r="E461" s="59"/>
      <c r="F461" s="59"/>
      <c r="G461" s="59"/>
      <c r="H461" s="72"/>
    </row>
    <row r="462" spans="1:8" ht="12.75">
      <c r="A462" s="209" t="s">
        <v>61</v>
      </c>
      <c r="B462" s="209" t="s">
        <v>53</v>
      </c>
      <c r="C462" s="207" t="s">
        <v>54</v>
      </c>
      <c r="D462" s="211" t="s">
        <v>0</v>
      </c>
      <c r="E462" s="212"/>
      <c r="F462" s="213"/>
      <c r="G462" s="207" t="s">
        <v>6</v>
      </c>
      <c r="H462" s="207" t="s">
        <v>55</v>
      </c>
    </row>
    <row r="463" spans="1:8" ht="12.75">
      <c r="A463" s="210"/>
      <c r="B463" s="210"/>
      <c r="C463" s="208"/>
      <c r="D463" s="4" t="s">
        <v>1</v>
      </c>
      <c r="E463" s="4" t="s">
        <v>2</v>
      </c>
      <c r="F463" s="4" t="s">
        <v>3</v>
      </c>
      <c r="G463" s="208"/>
      <c r="H463" s="208"/>
    </row>
    <row r="464" spans="1:8" ht="12.75">
      <c r="A464" s="22" t="s">
        <v>144</v>
      </c>
      <c r="B464" s="23"/>
      <c r="C464" s="24"/>
      <c r="D464" s="24"/>
      <c r="E464" s="24"/>
      <c r="F464" s="24"/>
      <c r="G464" s="24"/>
      <c r="H464" s="24"/>
    </row>
    <row r="465" spans="1:8" ht="12.75">
      <c r="A465" s="22" t="s">
        <v>59</v>
      </c>
      <c r="B465" s="25"/>
      <c r="C465" s="26"/>
      <c r="D465" s="26"/>
      <c r="E465" s="26"/>
      <c r="F465" s="26"/>
      <c r="G465" s="26"/>
      <c r="H465" s="26"/>
    </row>
    <row r="466" spans="1:8" ht="12.75">
      <c r="A466" s="25"/>
      <c r="B466" s="49" t="s">
        <v>46</v>
      </c>
      <c r="C466" s="27" t="s">
        <v>103</v>
      </c>
      <c r="D466" s="26">
        <v>5.56</v>
      </c>
      <c r="E466" s="26">
        <v>6.03</v>
      </c>
      <c r="F466" s="26">
        <v>26.35</v>
      </c>
      <c r="G466" s="26">
        <v>99.35</v>
      </c>
      <c r="H466" s="28"/>
    </row>
    <row r="467" spans="1:8" ht="12.75">
      <c r="A467" s="22"/>
      <c r="B467" s="22" t="s">
        <v>4</v>
      </c>
      <c r="C467" s="30">
        <v>150</v>
      </c>
      <c r="D467" s="4">
        <v>2.1</v>
      </c>
      <c r="E467" s="4">
        <v>2.4</v>
      </c>
      <c r="F467" s="4">
        <v>14.78</v>
      </c>
      <c r="G467" s="4">
        <v>89.02</v>
      </c>
      <c r="H467" s="17"/>
    </row>
    <row r="468" spans="1:8" ht="12.75">
      <c r="A468" s="22"/>
      <c r="B468" s="25" t="s">
        <v>16</v>
      </c>
      <c r="C468" s="30" t="s">
        <v>179</v>
      </c>
      <c r="D468" s="10">
        <v>1.62</v>
      </c>
      <c r="E468" s="10">
        <v>12.5</v>
      </c>
      <c r="F468" s="10">
        <v>10</v>
      </c>
      <c r="G468" s="10">
        <v>147.32</v>
      </c>
      <c r="H468" s="10"/>
    </row>
    <row r="469" spans="1:8" ht="12.75">
      <c r="A469" s="22" t="s">
        <v>56</v>
      </c>
      <c r="B469" s="22"/>
      <c r="C469" s="31"/>
      <c r="D469" s="31"/>
      <c r="E469" s="31"/>
      <c r="F469" s="31"/>
      <c r="G469" s="31"/>
      <c r="H469" s="31"/>
    </row>
    <row r="470" spans="1:8" ht="12.75">
      <c r="A470" s="22"/>
      <c r="B470" s="22" t="s">
        <v>15</v>
      </c>
      <c r="C470" s="31">
        <v>100</v>
      </c>
      <c r="D470" s="52">
        <v>0.4</v>
      </c>
      <c r="E470" s="52">
        <v>0.4</v>
      </c>
      <c r="F470" s="52">
        <v>10.4</v>
      </c>
      <c r="G470" s="52">
        <v>45</v>
      </c>
      <c r="H470" s="52"/>
    </row>
    <row r="471" spans="1:8" ht="12.75">
      <c r="A471" s="32" t="s">
        <v>60</v>
      </c>
      <c r="B471" s="22"/>
      <c r="C471" s="33"/>
      <c r="D471" s="34"/>
      <c r="E471" s="34"/>
      <c r="F471" s="34"/>
      <c r="G471" s="34"/>
      <c r="H471" s="34"/>
    </row>
    <row r="472" spans="1:8" ht="12.75">
      <c r="A472" s="22"/>
      <c r="B472" s="22" t="s">
        <v>116</v>
      </c>
      <c r="C472" s="4">
        <v>30</v>
      </c>
      <c r="D472" s="26">
        <v>0.24</v>
      </c>
      <c r="E472" s="26">
        <v>0.03</v>
      </c>
      <c r="F472" s="26">
        <v>0.75</v>
      </c>
      <c r="G472" s="26">
        <v>4.2</v>
      </c>
      <c r="H472" s="61"/>
    </row>
    <row r="473" spans="1:8" ht="12.75">
      <c r="A473" s="22"/>
      <c r="B473" s="22" t="s">
        <v>165</v>
      </c>
      <c r="C473" s="4">
        <v>150</v>
      </c>
      <c r="D473" s="62">
        <v>1.7</v>
      </c>
      <c r="E473" s="62">
        <v>1.7</v>
      </c>
      <c r="F473" s="62">
        <v>13.1</v>
      </c>
      <c r="G473" s="62">
        <v>74.5</v>
      </c>
      <c r="H473" s="11"/>
    </row>
    <row r="474" spans="1:8" ht="12.75">
      <c r="A474" s="36"/>
      <c r="B474" s="36" t="s">
        <v>147</v>
      </c>
      <c r="C474" s="37">
        <v>160</v>
      </c>
      <c r="D474" s="38">
        <v>12.57</v>
      </c>
      <c r="E474" s="38">
        <v>11.22</v>
      </c>
      <c r="F474" s="38">
        <v>14.33</v>
      </c>
      <c r="G474" s="38">
        <v>208.2</v>
      </c>
      <c r="H474" s="39"/>
    </row>
    <row r="475" spans="1:8" ht="12.75">
      <c r="A475" s="22"/>
      <c r="B475" s="22" t="s">
        <v>23</v>
      </c>
      <c r="C475" s="4">
        <v>150</v>
      </c>
      <c r="D475" s="38">
        <v>0.42</v>
      </c>
      <c r="E475" s="38">
        <v>0</v>
      </c>
      <c r="F475" s="38">
        <v>20.09</v>
      </c>
      <c r="G475" s="38">
        <v>85.34</v>
      </c>
      <c r="H475" s="39"/>
    </row>
    <row r="476" spans="1:8" ht="12.75">
      <c r="A476" s="22"/>
      <c r="B476" s="22" t="s">
        <v>22</v>
      </c>
      <c r="C476" s="12">
        <v>40</v>
      </c>
      <c r="D476" s="53">
        <v>2.57</v>
      </c>
      <c r="E476" s="53">
        <v>0.47</v>
      </c>
      <c r="F476" s="53">
        <v>13.02</v>
      </c>
      <c r="G476" s="53">
        <v>67.86</v>
      </c>
      <c r="H476" s="52"/>
    </row>
    <row r="477" spans="1:8" ht="12.75">
      <c r="A477" s="14" t="s">
        <v>57</v>
      </c>
      <c r="B477" s="22"/>
      <c r="C477" s="30"/>
      <c r="D477" s="42"/>
      <c r="E477" s="42"/>
      <c r="F477" s="42"/>
      <c r="G477" s="42"/>
      <c r="H477" s="42"/>
    </row>
    <row r="478" spans="1:8" ht="12.75">
      <c r="A478" s="22"/>
      <c r="B478" s="22" t="s">
        <v>35</v>
      </c>
      <c r="C478" s="30">
        <v>150</v>
      </c>
      <c r="D478" s="17">
        <v>4.2</v>
      </c>
      <c r="E478" s="17">
        <v>4.79</v>
      </c>
      <c r="F478" s="17">
        <v>7.04</v>
      </c>
      <c r="G478" s="17">
        <v>87.98</v>
      </c>
      <c r="H478" s="17"/>
    </row>
    <row r="479" spans="1:8" ht="12.75">
      <c r="A479" s="22"/>
      <c r="B479" s="22" t="s">
        <v>81</v>
      </c>
      <c r="C479" s="30">
        <v>20</v>
      </c>
      <c r="D479" s="42">
        <v>1.52</v>
      </c>
      <c r="E479" s="42">
        <v>0.16</v>
      </c>
      <c r="F479" s="42">
        <v>9.72</v>
      </c>
      <c r="G479" s="42">
        <v>47.2</v>
      </c>
      <c r="H479" s="42"/>
    </row>
    <row r="480" spans="1:8" ht="12.75">
      <c r="A480" s="14" t="s">
        <v>58</v>
      </c>
      <c r="B480" s="22"/>
      <c r="C480" s="30"/>
      <c r="D480" s="42"/>
      <c r="E480" s="42"/>
      <c r="F480" s="42"/>
      <c r="G480" s="42"/>
      <c r="H480" s="42"/>
    </row>
    <row r="481" spans="1:8" ht="12.75">
      <c r="A481" s="14"/>
      <c r="B481" s="5" t="s">
        <v>176</v>
      </c>
      <c r="C481" s="9">
        <v>130</v>
      </c>
      <c r="D481" s="17">
        <v>25.13</v>
      </c>
      <c r="E481" s="17">
        <v>10.41</v>
      </c>
      <c r="F481" s="17">
        <v>25.02</v>
      </c>
      <c r="G481" s="17">
        <v>208.38</v>
      </c>
      <c r="H481" s="42"/>
    </row>
    <row r="482" spans="1:8" ht="12.75">
      <c r="A482" s="15"/>
      <c r="B482" s="22" t="s">
        <v>71</v>
      </c>
      <c r="C482" s="26">
        <v>30</v>
      </c>
      <c r="D482" s="42">
        <v>0.2</v>
      </c>
      <c r="E482" s="42">
        <v>0.25</v>
      </c>
      <c r="F482" s="42">
        <v>1.68</v>
      </c>
      <c r="G482" s="42">
        <v>9.84</v>
      </c>
      <c r="H482" s="31"/>
    </row>
    <row r="483" spans="1:8" ht="13.5" thickBot="1">
      <c r="A483" s="65"/>
      <c r="B483" s="22" t="s">
        <v>5</v>
      </c>
      <c r="C483" s="26">
        <v>150</v>
      </c>
      <c r="D483" s="17">
        <v>0.09</v>
      </c>
      <c r="E483" s="17">
        <v>0</v>
      </c>
      <c r="F483" s="17">
        <v>9.03</v>
      </c>
      <c r="G483" s="17">
        <v>36.48</v>
      </c>
      <c r="H483" s="41"/>
    </row>
    <row r="484" spans="1:8" ht="13.5" thickBot="1">
      <c r="A484" s="20" t="s">
        <v>145</v>
      </c>
      <c r="B484" s="45"/>
      <c r="C484" s="46"/>
      <c r="D484" s="47">
        <f>SUM(D466:D483)</f>
        <v>58.32000000000001</v>
      </c>
      <c r="E484" s="47">
        <f>SUM(E466:E483)</f>
        <v>50.36</v>
      </c>
      <c r="F484" s="47">
        <f>SUM(F466:F483)</f>
        <v>175.31</v>
      </c>
      <c r="G484" s="47">
        <f>SUM(G466:G483)</f>
        <v>1210.6699999999998</v>
      </c>
      <c r="H484" s="48"/>
    </row>
    <row r="485" spans="1:8" ht="12.75">
      <c r="A485" s="71"/>
      <c r="B485" s="57"/>
      <c r="C485" s="58"/>
      <c r="D485" s="59"/>
      <c r="E485" s="59"/>
      <c r="F485" s="59"/>
      <c r="G485" s="59"/>
      <c r="H485" s="72"/>
    </row>
    <row r="486" spans="1:8" ht="12.75">
      <c r="A486" s="209" t="s">
        <v>61</v>
      </c>
      <c r="B486" s="209" t="s">
        <v>53</v>
      </c>
      <c r="C486" s="207" t="s">
        <v>54</v>
      </c>
      <c r="D486" s="211" t="s">
        <v>0</v>
      </c>
      <c r="E486" s="212"/>
      <c r="F486" s="213"/>
      <c r="G486" s="207" t="s">
        <v>6</v>
      </c>
      <c r="H486" s="207" t="s">
        <v>55</v>
      </c>
    </row>
    <row r="487" spans="1:8" ht="12.75">
      <c r="A487" s="210"/>
      <c r="B487" s="210"/>
      <c r="C487" s="208"/>
      <c r="D487" s="4" t="s">
        <v>1</v>
      </c>
      <c r="E487" s="4" t="s">
        <v>2</v>
      </c>
      <c r="F487" s="4" t="s">
        <v>3</v>
      </c>
      <c r="G487" s="208"/>
      <c r="H487" s="208"/>
    </row>
    <row r="488" spans="1:8" ht="12.75">
      <c r="A488" s="36" t="s">
        <v>148</v>
      </c>
      <c r="B488" s="23"/>
      <c r="C488" s="24"/>
      <c r="D488" s="24"/>
      <c r="E488" s="24"/>
      <c r="F488" s="24"/>
      <c r="G488" s="24"/>
      <c r="H488" s="24"/>
    </row>
    <row r="489" spans="1:8" ht="12.75">
      <c r="A489" s="22" t="s">
        <v>59</v>
      </c>
      <c r="B489" s="25"/>
      <c r="C489" s="26"/>
      <c r="D489" s="26"/>
      <c r="E489" s="26"/>
      <c r="F489" s="26"/>
      <c r="G489" s="26"/>
      <c r="H489" s="26"/>
    </row>
    <row r="490" spans="1:8" ht="12.75">
      <c r="A490" s="25"/>
      <c r="B490" s="49" t="s">
        <v>38</v>
      </c>
      <c r="C490" s="27" t="s">
        <v>108</v>
      </c>
      <c r="D490" s="26">
        <v>4.63</v>
      </c>
      <c r="E490" s="26">
        <v>6.02</v>
      </c>
      <c r="F490" s="26">
        <v>23.22</v>
      </c>
      <c r="G490" s="26">
        <v>120.43</v>
      </c>
      <c r="H490" s="28"/>
    </row>
    <row r="491" spans="1:8" ht="12.75">
      <c r="A491" s="22"/>
      <c r="B491" s="22" t="s">
        <v>8</v>
      </c>
      <c r="C491" s="30">
        <v>150</v>
      </c>
      <c r="D491" s="10">
        <v>3.64</v>
      </c>
      <c r="E491" s="10">
        <v>3.78</v>
      </c>
      <c r="F491" s="10">
        <v>24.55</v>
      </c>
      <c r="G491" s="10">
        <v>146.78</v>
      </c>
      <c r="H491" s="4"/>
    </row>
    <row r="492" spans="1:8" ht="12.75">
      <c r="A492" s="22"/>
      <c r="B492" s="25" t="s">
        <v>14</v>
      </c>
      <c r="C492" s="30" t="s">
        <v>180</v>
      </c>
      <c r="D492" s="4">
        <v>7.8</v>
      </c>
      <c r="E492" s="4">
        <v>12.8</v>
      </c>
      <c r="F492" s="4">
        <v>11.65</v>
      </c>
      <c r="G492" s="4">
        <v>196.4</v>
      </c>
      <c r="H492" s="4"/>
    </row>
    <row r="493" spans="1:8" ht="12.75">
      <c r="A493" s="22" t="s">
        <v>56</v>
      </c>
      <c r="B493" s="22"/>
      <c r="C493" s="31"/>
      <c r="D493" s="31"/>
      <c r="E493" s="31"/>
      <c r="F493" s="31"/>
      <c r="G493" s="31"/>
      <c r="H493" s="31"/>
    </row>
    <row r="494" spans="1:8" ht="12.75">
      <c r="A494" s="22"/>
      <c r="B494" s="22" t="s">
        <v>15</v>
      </c>
      <c r="C494" s="31">
        <v>100</v>
      </c>
      <c r="D494" s="52">
        <v>0.4</v>
      </c>
      <c r="E494" s="52">
        <v>0.4</v>
      </c>
      <c r="F494" s="52">
        <v>10.4</v>
      </c>
      <c r="G494" s="52">
        <v>45</v>
      </c>
      <c r="H494" s="52"/>
    </row>
    <row r="495" spans="1:8" ht="12.75">
      <c r="A495" s="32" t="s">
        <v>60</v>
      </c>
      <c r="B495" s="22"/>
      <c r="C495" s="33"/>
      <c r="D495" s="34"/>
      <c r="E495" s="34"/>
      <c r="F495" s="34"/>
      <c r="G495" s="34"/>
      <c r="H495" s="34"/>
    </row>
    <row r="496" spans="1:8" ht="12.75">
      <c r="A496" s="22"/>
      <c r="B496" s="22" t="s">
        <v>150</v>
      </c>
      <c r="C496" s="4">
        <v>50</v>
      </c>
      <c r="D496" s="26">
        <v>0.6</v>
      </c>
      <c r="E496" s="26">
        <v>0.05</v>
      </c>
      <c r="F496" s="26">
        <v>2.25</v>
      </c>
      <c r="G496" s="26">
        <v>74</v>
      </c>
      <c r="H496" s="61"/>
    </row>
    <row r="497" spans="1:8" ht="25.5">
      <c r="A497" s="22"/>
      <c r="B497" s="22" t="s">
        <v>119</v>
      </c>
      <c r="C497" s="4">
        <v>150</v>
      </c>
      <c r="D497" s="62">
        <v>1.3</v>
      </c>
      <c r="E497" s="62">
        <v>3.8</v>
      </c>
      <c r="F497" s="62">
        <v>6.4</v>
      </c>
      <c r="G497" s="62">
        <v>64.7</v>
      </c>
      <c r="H497" s="11"/>
    </row>
    <row r="498" spans="1:8" ht="12.75">
      <c r="A498" s="36"/>
      <c r="B498" s="36" t="s">
        <v>178</v>
      </c>
      <c r="C498" s="37">
        <v>50</v>
      </c>
      <c r="D498" s="16">
        <v>7.48</v>
      </c>
      <c r="E498" s="16">
        <v>8.2</v>
      </c>
      <c r="F498" s="16">
        <v>4.02</v>
      </c>
      <c r="G498" s="16">
        <v>98.7</v>
      </c>
      <c r="H498" s="39"/>
    </row>
    <row r="499" spans="1:8" ht="12.75">
      <c r="A499" s="22"/>
      <c r="B499" s="22" t="s">
        <v>151</v>
      </c>
      <c r="C499" s="4">
        <v>120</v>
      </c>
      <c r="D499" s="17">
        <v>4.42</v>
      </c>
      <c r="E499" s="17">
        <v>4.24</v>
      </c>
      <c r="F499" s="17">
        <v>28.26</v>
      </c>
      <c r="G499" s="17">
        <v>148.88</v>
      </c>
      <c r="H499" s="39"/>
    </row>
    <row r="500" spans="1:8" ht="12.75">
      <c r="A500" s="22"/>
      <c r="B500" s="22" t="s">
        <v>32</v>
      </c>
      <c r="C500" s="4">
        <v>30</v>
      </c>
      <c r="D500" s="31">
        <v>0.16</v>
      </c>
      <c r="E500" s="31">
        <v>1.1</v>
      </c>
      <c r="F500" s="31">
        <v>1.57</v>
      </c>
      <c r="G500" s="31">
        <v>16.85</v>
      </c>
      <c r="H500" s="39"/>
    </row>
    <row r="501" spans="1:8" ht="12.75">
      <c r="A501" s="22"/>
      <c r="B501" s="22" t="s">
        <v>44</v>
      </c>
      <c r="C501" s="4">
        <v>150</v>
      </c>
      <c r="D501" s="40">
        <v>0.25</v>
      </c>
      <c r="E501" s="40">
        <v>0</v>
      </c>
      <c r="F501" s="40">
        <v>17</v>
      </c>
      <c r="G501" s="40">
        <v>68.99</v>
      </c>
      <c r="H501" s="41"/>
    </row>
    <row r="502" spans="1:8" ht="12.75">
      <c r="A502" s="22"/>
      <c r="B502" s="22" t="s">
        <v>22</v>
      </c>
      <c r="C502" s="12">
        <v>40</v>
      </c>
      <c r="D502" s="53">
        <v>2.57</v>
      </c>
      <c r="E502" s="53">
        <v>0.47</v>
      </c>
      <c r="F502" s="53">
        <v>13.02</v>
      </c>
      <c r="G502" s="53">
        <v>67.86</v>
      </c>
      <c r="H502" s="52"/>
    </row>
    <row r="503" spans="1:8" ht="12.75">
      <c r="A503" s="14" t="s">
        <v>57</v>
      </c>
      <c r="B503" s="22"/>
      <c r="C503" s="30"/>
      <c r="D503" s="42"/>
      <c r="E503" s="42"/>
      <c r="F503" s="42"/>
      <c r="G503" s="42"/>
      <c r="H503" s="42"/>
    </row>
    <row r="504" spans="1:8" ht="12.75">
      <c r="A504" s="22"/>
      <c r="B504" s="22" t="s">
        <v>11</v>
      </c>
      <c r="C504" s="31">
        <v>150</v>
      </c>
      <c r="D504" s="31">
        <v>0.75</v>
      </c>
      <c r="E504" s="31">
        <v>0.15</v>
      </c>
      <c r="F504" s="31">
        <v>15.15</v>
      </c>
      <c r="G504" s="31">
        <v>69</v>
      </c>
      <c r="H504" s="31"/>
    </row>
    <row r="505" spans="1:8" ht="12.75">
      <c r="A505" s="22"/>
      <c r="B505" s="22" t="s">
        <v>81</v>
      </c>
      <c r="C505" s="30">
        <v>20</v>
      </c>
      <c r="D505" s="42">
        <v>1.52</v>
      </c>
      <c r="E505" s="42">
        <v>0.16</v>
      </c>
      <c r="F505" s="42">
        <v>9.72</v>
      </c>
      <c r="G505" s="42">
        <v>47.2</v>
      </c>
      <c r="H505" s="42"/>
    </row>
    <row r="506" spans="1:8" ht="12.75">
      <c r="A506" s="14" t="s">
        <v>58</v>
      </c>
      <c r="B506" s="22"/>
      <c r="C506" s="30"/>
      <c r="D506" s="42"/>
      <c r="E506" s="42"/>
      <c r="F506" s="42"/>
      <c r="G506" s="42"/>
      <c r="H506" s="42"/>
    </row>
    <row r="507" spans="1:8" ht="25.5">
      <c r="A507" s="14"/>
      <c r="B507" s="22" t="s">
        <v>34</v>
      </c>
      <c r="C507" s="26">
        <v>200</v>
      </c>
      <c r="D507" s="60">
        <v>5.58</v>
      </c>
      <c r="E507" s="60">
        <v>6.12</v>
      </c>
      <c r="F507" s="60">
        <v>19.73</v>
      </c>
      <c r="G507" s="60">
        <v>156.08</v>
      </c>
      <c r="H507" s="42"/>
    </row>
    <row r="508" spans="1:8" ht="12.75">
      <c r="A508" s="15"/>
      <c r="B508" s="25" t="s">
        <v>41</v>
      </c>
      <c r="C508" s="30" t="s">
        <v>64</v>
      </c>
      <c r="D508" s="4">
        <v>2.54</v>
      </c>
      <c r="E508" s="4">
        <v>2.3</v>
      </c>
      <c r="F508" s="4">
        <v>0.14</v>
      </c>
      <c r="G508" s="4">
        <v>31.4</v>
      </c>
      <c r="H508" s="31"/>
    </row>
    <row r="509" spans="1:8" ht="12.75">
      <c r="A509" s="65"/>
      <c r="B509" s="5" t="s">
        <v>84</v>
      </c>
      <c r="C509" s="12">
        <v>150</v>
      </c>
      <c r="D509" s="42">
        <v>1.02</v>
      </c>
      <c r="E509" s="42">
        <v>0</v>
      </c>
      <c r="F509" s="42">
        <v>21.76</v>
      </c>
      <c r="G509" s="42">
        <v>87.14</v>
      </c>
      <c r="H509" s="31"/>
    </row>
    <row r="510" spans="1:8" ht="13.5" thickBot="1">
      <c r="A510" s="65"/>
      <c r="B510" s="43" t="s">
        <v>30</v>
      </c>
      <c r="C510" s="44">
        <v>30</v>
      </c>
      <c r="D510" s="4">
        <v>2.28</v>
      </c>
      <c r="E510" s="26">
        <v>0.24</v>
      </c>
      <c r="F510" s="26">
        <v>14.76</v>
      </c>
      <c r="G510" s="55">
        <v>70.5</v>
      </c>
      <c r="H510" s="17"/>
    </row>
    <row r="511" spans="1:8" ht="13.5" thickBot="1">
      <c r="A511" s="20" t="s">
        <v>149</v>
      </c>
      <c r="B511" s="45"/>
      <c r="C511" s="46"/>
      <c r="D511" s="47">
        <f>SUM(D490:D510)</f>
        <v>46.940000000000005</v>
      </c>
      <c r="E511" s="47">
        <f>SUM(E490:E510)</f>
        <v>49.82999999999999</v>
      </c>
      <c r="F511" s="47">
        <f>SUM(F490:F510)</f>
        <v>223.59999999999997</v>
      </c>
      <c r="G511" s="47">
        <f>SUM(G490:G510)</f>
        <v>1509.9100000000003</v>
      </c>
      <c r="H511" s="48"/>
    </row>
    <row r="512" spans="1:8" ht="12.75">
      <c r="A512" s="71"/>
      <c r="B512" s="57"/>
      <c r="C512" s="58"/>
      <c r="D512" s="59"/>
      <c r="E512" s="59"/>
      <c r="F512" s="59"/>
      <c r="G512" s="59"/>
      <c r="H512" s="72"/>
    </row>
    <row r="513" spans="1:8" ht="25.5">
      <c r="A513" s="56" t="s">
        <v>78</v>
      </c>
      <c r="B513" s="57"/>
      <c r="C513" s="58"/>
      <c r="D513" s="63">
        <f>SUM(D26+D53+D78+D103+D129+D154+D181+D206+D232+D256+D282+D308+D333+D359+D384+D409+D434+D460+D484+D511)/20</f>
        <v>49.40250000000002</v>
      </c>
      <c r="E513" s="63">
        <f>SUM(E26+E53+E78+E103+E129+E154+E181+E206+E232+E256+E282+E308+E333+E359+E384+E409+E434+E460+E484+E511)/20</f>
        <v>58.24999999999998</v>
      </c>
      <c r="F513" s="63">
        <f>SUM(F26+F53+F78+F103+F129+F154+F181+F206+F232+F256+F282+F308+F333+F359+F384+F409+F434+F460+F484+F511)/20</f>
        <v>218.29000000000005</v>
      </c>
      <c r="G513" s="63">
        <f>SUM(G26+G53+G78+G103+G129+G154+G181+G206+G232+G256+G282+G308+G333+G359+G384+G409+G434+G460+G484+G511)/20</f>
        <v>1475.9694999999997</v>
      </c>
      <c r="H513" s="59"/>
    </row>
    <row r="514" spans="1:8" ht="51">
      <c r="A514" s="1" t="s">
        <v>79</v>
      </c>
      <c r="B514" s="50"/>
      <c r="C514" s="51"/>
      <c r="D514" s="64">
        <v>14</v>
      </c>
      <c r="E514" s="39">
        <v>32</v>
      </c>
      <c r="F514" s="39">
        <v>58</v>
      </c>
      <c r="G514" s="39"/>
      <c r="H514" s="39"/>
    </row>
  </sheetData>
  <sheetProtection/>
  <mergeCells count="158">
    <mergeCell ref="A217:A222"/>
    <mergeCell ref="A224:A225"/>
    <mergeCell ref="A227:A230"/>
    <mergeCell ref="A176:A179"/>
    <mergeCell ref="A186:A188"/>
    <mergeCell ref="A192:A197"/>
    <mergeCell ref="A199:A200"/>
    <mergeCell ref="A202:A204"/>
    <mergeCell ref="A211:A213"/>
    <mergeCell ref="A183:A184"/>
    <mergeCell ref="A134:A136"/>
    <mergeCell ref="A140:A144"/>
    <mergeCell ref="A146:A147"/>
    <mergeCell ref="A149:A152"/>
    <mergeCell ref="A159:A161"/>
    <mergeCell ref="A165:A171"/>
    <mergeCell ref="A1:H1"/>
    <mergeCell ref="A2:H2"/>
    <mergeCell ref="B3:B4"/>
    <mergeCell ref="G3:G4"/>
    <mergeCell ref="A95:A96"/>
    <mergeCell ref="A98:A101"/>
    <mergeCell ref="B462:B463"/>
    <mergeCell ref="C462:C463"/>
    <mergeCell ref="A6:A8"/>
    <mergeCell ref="A12:A16"/>
    <mergeCell ref="A18:A19"/>
    <mergeCell ref="A21:A24"/>
    <mergeCell ref="A108:A111"/>
    <mergeCell ref="A115:A120"/>
    <mergeCell ref="A122:A123"/>
    <mergeCell ref="A125:A127"/>
    <mergeCell ref="H386:H387"/>
    <mergeCell ref="A386:A387"/>
    <mergeCell ref="H462:H463"/>
    <mergeCell ref="A486:A487"/>
    <mergeCell ref="B486:B487"/>
    <mergeCell ref="C486:C487"/>
    <mergeCell ref="D486:F486"/>
    <mergeCell ref="G486:G487"/>
    <mergeCell ref="H486:H487"/>
    <mergeCell ref="A462:A463"/>
    <mergeCell ref="A310:A311"/>
    <mergeCell ref="B310:B311"/>
    <mergeCell ref="D462:F462"/>
    <mergeCell ref="G462:G463"/>
    <mergeCell ref="H361:H362"/>
    <mergeCell ref="A361:A362"/>
    <mergeCell ref="B361:B362"/>
    <mergeCell ref="C361:C362"/>
    <mergeCell ref="D361:F361"/>
    <mergeCell ref="G361:G362"/>
    <mergeCell ref="A335:A336"/>
    <mergeCell ref="B335:B336"/>
    <mergeCell ref="C335:C336"/>
    <mergeCell ref="D335:F335"/>
    <mergeCell ref="G335:G336"/>
    <mergeCell ref="H335:H336"/>
    <mergeCell ref="C310:C311"/>
    <mergeCell ref="D310:F310"/>
    <mergeCell ref="G310:G311"/>
    <mergeCell ref="G105:G106"/>
    <mergeCell ref="B183:B184"/>
    <mergeCell ref="H310:H311"/>
    <mergeCell ref="D80:F80"/>
    <mergeCell ref="G80:G81"/>
    <mergeCell ref="H131:H132"/>
    <mergeCell ref="B28:B29"/>
    <mergeCell ref="G28:G29"/>
    <mergeCell ref="C55:C56"/>
    <mergeCell ref="D55:F55"/>
    <mergeCell ref="G55:G56"/>
    <mergeCell ref="G131:G132"/>
    <mergeCell ref="A105:A106"/>
    <mergeCell ref="B105:B106"/>
    <mergeCell ref="C105:C106"/>
    <mergeCell ref="D105:F105"/>
    <mergeCell ref="H55:H56"/>
    <mergeCell ref="H80:H81"/>
    <mergeCell ref="A80:A81"/>
    <mergeCell ref="B80:B81"/>
    <mergeCell ref="C80:C81"/>
    <mergeCell ref="H105:H106"/>
    <mergeCell ref="A131:A132"/>
    <mergeCell ref="B131:B132"/>
    <mergeCell ref="C131:C132"/>
    <mergeCell ref="D131:F131"/>
    <mergeCell ref="H28:H29"/>
    <mergeCell ref="C28:C29"/>
    <mergeCell ref="A55:A56"/>
    <mergeCell ref="B55:B56"/>
    <mergeCell ref="A31:A33"/>
    <mergeCell ref="A64:A69"/>
    <mergeCell ref="A71:A72"/>
    <mergeCell ref="A74:A76"/>
    <mergeCell ref="A83:A85"/>
    <mergeCell ref="A89:A93"/>
    <mergeCell ref="A28:A29"/>
    <mergeCell ref="A37:A43"/>
    <mergeCell ref="A45:A46"/>
    <mergeCell ref="A48:A51"/>
    <mergeCell ref="A58:A60"/>
    <mergeCell ref="C234:C235"/>
    <mergeCell ref="D234:F234"/>
    <mergeCell ref="G234:G235"/>
    <mergeCell ref="H183:H184"/>
    <mergeCell ref="H3:H4"/>
    <mergeCell ref="D28:F28"/>
    <mergeCell ref="H208:H209"/>
    <mergeCell ref="G156:G157"/>
    <mergeCell ref="C183:C184"/>
    <mergeCell ref="D183:F183"/>
    <mergeCell ref="H156:H157"/>
    <mergeCell ref="A208:A209"/>
    <mergeCell ref="B208:B209"/>
    <mergeCell ref="C208:C209"/>
    <mergeCell ref="D208:F208"/>
    <mergeCell ref="G208:G209"/>
    <mergeCell ref="A173:A174"/>
    <mergeCell ref="G183:G184"/>
    <mergeCell ref="C156:C157"/>
    <mergeCell ref="D156:F156"/>
    <mergeCell ref="A3:A4"/>
    <mergeCell ref="C3:C4"/>
    <mergeCell ref="D3:F3"/>
    <mergeCell ref="A156:A157"/>
    <mergeCell ref="B156:B157"/>
    <mergeCell ref="B258:B259"/>
    <mergeCell ref="C258:C259"/>
    <mergeCell ref="D258:F258"/>
    <mergeCell ref="A234:A235"/>
    <mergeCell ref="B234:B235"/>
    <mergeCell ref="H234:H235"/>
    <mergeCell ref="H258:H259"/>
    <mergeCell ref="A284:A285"/>
    <mergeCell ref="B284:B285"/>
    <mergeCell ref="C386:C387"/>
    <mergeCell ref="D386:F386"/>
    <mergeCell ref="G386:G387"/>
    <mergeCell ref="C284:C285"/>
    <mergeCell ref="D284:F284"/>
    <mergeCell ref="G284:G285"/>
    <mergeCell ref="H284:H285"/>
    <mergeCell ref="A258:A259"/>
    <mergeCell ref="C411:C412"/>
    <mergeCell ref="D411:F411"/>
    <mergeCell ref="G411:G412"/>
    <mergeCell ref="H436:H437"/>
    <mergeCell ref="A411:A412"/>
    <mergeCell ref="B411:B412"/>
    <mergeCell ref="B386:B387"/>
    <mergeCell ref="G258:G259"/>
    <mergeCell ref="H411:H412"/>
    <mergeCell ref="A436:A437"/>
    <mergeCell ref="B436:B437"/>
    <mergeCell ref="C436:C437"/>
    <mergeCell ref="D436:F436"/>
    <mergeCell ref="G436:G437"/>
  </mergeCells>
  <printOptions/>
  <pageMargins left="0.2362204724409449" right="0.2362204724409449" top="0.3937007874015748" bottom="0.26" header="0.07874015748031496" footer="0.07874015748031496"/>
  <pageSetup fitToHeight="0" fitToWidth="1" horizontalDpi="180" verticalDpi="180" orientation="portrait" paperSize="9" scale="90" r:id="rId1"/>
  <rowBreaks count="9" manualBreakCount="9">
    <brk id="54" max="255" man="1"/>
    <brk id="104" max="255" man="1"/>
    <brk id="155" max="255" man="1"/>
    <brk id="207" max="255" man="1"/>
    <brk id="257" max="255" man="1"/>
    <brk id="309" max="255" man="1"/>
    <brk id="360" max="255" man="1"/>
    <brk id="409" max="255" man="1"/>
    <brk id="460" max="255" man="1"/>
  </rowBreaks>
  <colBreaks count="1" manualBreakCount="1">
    <brk id="8" max="65535" man="1"/>
  </colBreaks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4"/>
  <sheetViews>
    <sheetView tabSelected="1" zoomScale="120" zoomScaleNormal="120" zoomScalePageLayoutView="0" workbookViewId="0" topLeftCell="A181">
      <selection activeCell="J195" sqref="J195"/>
    </sheetView>
  </sheetViews>
  <sheetFormatPr defaultColWidth="9.140625" defaultRowHeight="15"/>
  <cols>
    <col min="1" max="1" width="16.28125" style="3" customWidth="1"/>
    <col min="2" max="2" width="29.57421875" style="3" customWidth="1"/>
    <col min="3" max="3" width="9.8515625" style="3" customWidth="1"/>
    <col min="4" max="4" width="8.8515625" style="3" customWidth="1"/>
    <col min="5" max="5" width="8.28125" style="3" customWidth="1"/>
    <col min="6" max="6" width="8.8515625" style="3" customWidth="1"/>
    <col min="7" max="7" width="13.28125" style="3" customWidth="1"/>
    <col min="8" max="8" width="9.8515625" style="3" customWidth="1"/>
    <col min="9" max="9" width="9.140625" style="3" customWidth="1"/>
    <col min="10" max="10" width="9.57421875" style="3" customWidth="1"/>
    <col min="11" max="16384" width="9.140625" style="3" customWidth="1"/>
  </cols>
  <sheetData>
    <row r="1" spans="1:8" ht="15" customHeight="1">
      <c r="A1" s="243" t="s">
        <v>199</v>
      </c>
      <c r="B1" s="243"/>
      <c r="C1" s="243"/>
      <c r="D1" s="243"/>
      <c r="E1" s="243"/>
      <c r="F1" s="243"/>
      <c r="G1" s="243"/>
      <c r="H1" s="243"/>
    </row>
    <row r="2" spans="1:8" ht="16.5" customHeight="1" thickBot="1">
      <c r="A2" s="244" t="s">
        <v>210</v>
      </c>
      <c r="B2" s="244"/>
      <c r="C2" s="244"/>
      <c r="D2" s="244"/>
      <c r="E2" s="244"/>
      <c r="F2" s="244"/>
      <c r="G2" s="244"/>
      <c r="H2" s="244"/>
    </row>
    <row r="3" spans="1:10" ht="15" customHeight="1">
      <c r="A3" s="216" t="s">
        <v>61</v>
      </c>
      <c r="B3" s="223" t="s">
        <v>53</v>
      </c>
      <c r="C3" s="218" t="s">
        <v>187</v>
      </c>
      <c r="D3" s="220" t="s">
        <v>182</v>
      </c>
      <c r="E3" s="221"/>
      <c r="F3" s="222"/>
      <c r="G3" s="218" t="s">
        <v>186</v>
      </c>
      <c r="H3" s="214" t="s">
        <v>55</v>
      </c>
      <c r="I3" s="2"/>
      <c r="J3" s="2"/>
    </row>
    <row r="4" spans="1:10" ht="14.25" customHeight="1">
      <c r="A4" s="217"/>
      <c r="B4" s="224"/>
      <c r="C4" s="219"/>
      <c r="D4" s="80" t="s">
        <v>183</v>
      </c>
      <c r="E4" s="80" t="s">
        <v>184</v>
      </c>
      <c r="F4" s="80" t="s">
        <v>185</v>
      </c>
      <c r="G4" s="219"/>
      <c r="H4" s="215"/>
      <c r="I4" s="2"/>
      <c r="J4" s="2"/>
    </row>
    <row r="5" spans="1:10" ht="12.75" customHeight="1">
      <c r="A5" s="95" t="s">
        <v>181</v>
      </c>
      <c r="B5" s="6"/>
      <c r="C5" s="7"/>
      <c r="D5" s="7"/>
      <c r="E5" s="7"/>
      <c r="F5" s="7"/>
      <c r="G5" s="7"/>
      <c r="H5" s="96"/>
      <c r="I5" s="2"/>
      <c r="J5" s="2"/>
    </row>
    <row r="6" spans="1:10" ht="13.5" customHeight="1">
      <c r="A6" s="231" t="s">
        <v>189</v>
      </c>
      <c r="B6" s="8" t="s">
        <v>27</v>
      </c>
      <c r="C6" s="10">
        <v>205</v>
      </c>
      <c r="D6" s="26">
        <v>6.55</v>
      </c>
      <c r="E6" s="26">
        <v>8.33</v>
      </c>
      <c r="F6" s="26">
        <v>35.09</v>
      </c>
      <c r="G6" s="175">
        <v>241.11</v>
      </c>
      <c r="H6" s="97"/>
      <c r="I6" s="2"/>
      <c r="J6" s="2"/>
    </row>
    <row r="7" spans="1:10" ht="13.5" customHeight="1">
      <c r="A7" s="232"/>
      <c r="B7" s="22" t="s">
        <v>8</v>
      </c>
      <c r="C7" s="9">
        <v>180</v>
      </c>
      <c r="D7" s="10">
        <v>3.4</v>
      </c>
      <c r="E7" s="10">
        <v>3.5</v>
      </c>
      <c r="F7" s="10">
        <v>23.4</v>
      </c>
      <c r="G7" s="176">
        <v>138.5</v>
      </c>
      <c r="H7" s="98"/>
      <c r="I7" s="2"/>
      <c r="J7" s="2"/>
    </row>
    <row r="8" spans="1:10" ht="13.5" customHeight="1">
      <c r="A8" s="233"/>
      <c r="B8" s="8" t="s">
        <v>16</v>
      </c>
      <c r="C8" s="9">
        <v>40</v>
      </c>
      <c r="D8" s="10">
        <v>1.62</v>
      </c>
      <c r="E8" s="10">
        <v>12.5</v>
      </c>
      <c r="F8" s="10">
        <v>10</v>
      </c>
      <c r="G8" s="176">
        <v>147.32</v>
      </c>
      <c r="H8" s="98"/>
      <c r="I8" s="2"/>
      <c r="J8" s="2"/>
    </row>
    <row r="9" spans="1:10" ht="13.5" customHeight="1">
      <c r="A9" s="102" t="s">
        <v>188</v>
      </c>
      <c r="B9" s="82"/>
      <c r="C9" s="141">
        <f>SUM(C6:C8)</f>
        <v>425</v>
      </c>
      <c r="D9" s="172">
        <f>SUM(D6:D8)</f>
        <v>11.57</v>
      </c>
      <c r="E9" s="172">
        <f>SUM(E6:E8)</f>
        <v>24.33</v>
      </c>
      <c r="F9" s="172">
        <f>SUM(F6:F8)</f>
        <v>68.49000000000001</v>
      </c>
      <c r="G9" s="191">
        <f>SUM(G6:G8)</f>
        <v>526.9300000000001</v>
      </c>
      <c r="H9" s="103"/>
      <c r="I9" s="2"/>
      <c r="J9" s="2"/>
    </row>
    <row r="10" spans="1:10" ht="13.5" customHeight="1">
      <c r="A10" s="95" t="s">
        <v>191</v>
      </c>
      <c r="B10" s="5" t="s">
        <v>15</v>
      </c>
      <c r="C10" s="13">
        <v>100</v>
      </c>
      <c r="D10" s="52">
        <v>0.4</v>
      </c>
      <c r="E10" s="52">
        <v>0.4</v>
      </c>
      <c r="F10" s="52">
        <v>10.4</v>
      </c>
      <c r="G10" s="178">
        <v>45</v>
      </c>
      <c r="H10" s="101"/>
      <c r="I10" s="2"/>
      <c r="J10" s="2"/>
    </row>
    <row r="11" spans="1:10" ht="14.25" customHeight="1">
      <c r="A11" s="107" t="s">
        <v>190</v>
      </c>
      <c r="B11" s="82"/>
      <c r="C11" s="123">
        <f>SUM(C10)</f>
        <v>100</v>
      </c>
      <c r="D11" s="123">
        <f>SUM(D10)</f>
        <v>0.4</v>
      </c>
      <c r="E11" s="123">
        <f>SUM(E10)</f>
        <v>0.4</v>
      </c>
      <c r="F11" s="123">
        <f>SUM(F10)</f>
        <v>10.4</v>
      </c>
      <c r="G11" s="192">
        <f>SUM(G10)</f>
        <v>45</v>
      </c>
      <c r="H11" s="174"/>
      <c r="I11" s="2"/>
      <c r="J11" s="2"/>
    </row>
    <row r="12" spans="1:10" ht="12" customHeight="1">
      <c r="A12" s="237" t="s">
        <v>192</v>
      </c>
      <c r="B12" s="22" t="s">
        <v>63</v>
      </c>
      <c r="C12" s="4">
        <v>30</v>
      </c>
      <c r="D12" s="26">
        <v>0.24</v>
      </c>
      <c r="E12" s="26">
        <v>0.03</v>
      </c>
      <c r="F12" s="26">
        <v>0.75</v>
      </c>
      <c r="G12" s="175">
        <v>4.2</v>
      </c>
      <c r="H12" s="104"/>
      <c r="I12" s="2"/>
      <c r="J12" s="2"/>
    </row>
    <row r="13" spans="1:10" ht="13.5" customHeight="1">
      <c r="A13" s="238"/>
      <c r="B13" s="22" t="s">
        <v>83</v>
      </c>
      <c r="C13" s="4">
        <v>200</v>
      </c>
      <c r="D13" s="35">
        <v>3.93</v>
      </c>
      <c r="E13" s="35">
        <v>8.81</v>
      </c>
      <c r="F13" s="35">
        <v>25.26</v>
      </c>
      <c r="G13" s="180">
        <v>116.69</v>
      </c>
      <c r="H13" s="105"/>
      <c r="I13" s="2"/>
      <c r="J13" s="2"/>
    </row>
    <row r="14" spans="1:10" ht="12.75">
      <c r="A14" s="238"/>
      <c r="B14" s="36" t="s">
        <v>20</v>
      </c>
      <c r="C14" s="37">
        <v>210</v>
      </c>
      <c r="D14" s="38">
        <v>21.84</v>
      </c>
      <c r="E14" s="38">
        <v>17.66</v>
      </c>
      <c r="F14" s="38">
        <v>25.01</v>
      </c>
      <c r="G14" s="181">
        <v>346.45</v>
      </c>
      <c r="H14" s="106"/>
      <c r="I14" s="2"/>
      <c r="J14" s="2"/>
    </row>
    <row r="15" spans="1:10" ht="13.5" customHeight="1">
      <c r="A15" s="238"/>
      <c r="B15" s="5" t="s">
        <v>84</v>
      </c>
      <c r="C15" s="30">
        <v>180</v>
      </c>
      <c r="D15" s="42">
        <v>1.22</v>
      </c>
      <c r="E15" s="42">
        <v>0</v>
      </c>
      <c r="F15" s="42">
        <v>26.11</v>
      </c>
      <c r="G15" s="195">
        <v>104.57</v>
      </c>
      <c r="H15" s="101"/>
      <c r="I15" s="2"/>
      <c r="J15" s="2"/>
    </row>
    <row r="16" spans="1:10" ht="13.5" customHeight="1">
      <c r="A16" s="239"/>
      <c r="B16" s="5" t="s">
        <v>22</v>
      </c>
      <c r="C16" s="4">
        <v>30</v>
      </c>
      <c r="D16" s="53">
        <v>1.98</v>
      </c>
      <c r="E16" s="53">
        <v>0.36</v>
      </c>
      <c r="F16" s="53">
        <v>10.02</v>
      </c>
      <c r="G16" s="182">
        <v>52.2</v>
      </c>
      <c r="H16" s="101"/>
      <c r="I16" s="2"/>
      <c r="J16" s="2"/>
    </row>
    <row r="17" spans="1:10" ht="12.75" customHeight="1">
      <c r="A17" s="107" t="s">
        <v>193</v>
      </c>
      <c r="B17" s="82"/>
      <c r="C17" s="156">
        <f>SUM(C12:C16)</f>
        <v>650</v>
      </c>
      <c r="D17" s="173">
        <f>SUM(D12:D16)</f>
        <v>29.209999999999997</v>
      </c>
      <c r="E17" s="173">
        <f>SUM(E12:E16)</f>
        <v>26.86</v>
      </c>
      <c r="F17" s="173">
        <f>SUM(F12:F16)</f>
        <v>87.14999999999999</v>
      </c>
      <c r="G17" s="203">
        <f>SUM(G12:G16)</f>
        <v>624.11</v>
      </c>
      <c r="H17" s="108"/>
      <c r="I17" s="2"/>
      <c r="J17" s="2"/>
    </row>
    <row r="18" spans="1:10" ht="12" customHeight="1">
      <c r="A18" s="234" t="s">
        <v>194</v>
      </c>
      <c r="B18" s="5" t="s">
        <v>35</v>
      </c>
      <c r="C18" s="9">
        <v>180</v>
      </c>
      <c r="D18" s="17">
        <v>5.04</v>
      </c>
      <c r="E18" s="17">
        <v>5.75</v>
      </c>
      <c r="F18" s="17">
        <v>8.45</v>
      </c>
      <c r="G18" s="184">
        <v>105.58</v>
      </c>
      <c r="H18" s="109"/>
      <c r="I18" s="2"/>
      <c r="J18" s="2"/>
    </row>
    <row r="19" spans="1:10" ht="13.5" customHeight="1">
      <c r="A19" s="236"/>
      <c r="B19" s="22" t="s">
        <v>99</v>
      </c>
      <c r="C19" s="30">
        <v>60</v>
      </c>
      <c r="D19" s="75">
        <v>4.03</v>
      </c>
      <c r="E19" s="75">
        <v>6.85</v>
      </c>
      <c r="F19" s="75">
        <v>39.58</v>
      </c>
      <c r="G19" s="185">
        <v>236.04</v>
      </c>
      <c r="H19" s="110"/>
      <c r="I19" s="2"/>
      <c r="J19" s="2"/>
    </row>
    <row r="20" spans="1:10" ht="12.75">
      <c r="A20" s="107" t="s">
        <v>195</v>
      </c>
      <c r="B20" s="82"/>
      <c r="C20" s="156">
        <f>SUM(C18:C19)</f>
        <v>240</v>
      </c>
      <c r="D20" s="173">
        <f>SUM(D18:D19)</f>
        <v>9.07</v>
      </c>
      <c r="E20" s="173">
        <f>SUM(E18:E19)</f>
        <v>12.6</v>
      </c>
      <c r="F20" s="173">
        <f>SUM(F18:F19)</f>
        <v>48.03</v>
      </c>
      <c r="G20" s="203">
        <f>SUM(G18:G19)</f>
        <v>341.62</v>
      </c>
      <c r="H20" s="108"/>
      <c r="I20" s="2"/>
      <c r="J20" s="2"/>
    </row>
    <row r="21" spans="1:10" ht="25.5">
      <c r="A21" s="237" t="s">
        <v>197</v>
      </c>
      <c r="B21" s="5" t="s">
        <v>86</v>
      </c>
      <c r="C21" s="26">
        <v>70</v>
      </c>
      <c r="D21" s="41">
        <v>1.33</v>
      </c>
      <c r="E21" s="41">
        <v>7.1</v>
      </c>
      <c r="F21" s="41">
        <v>4.1</v>
      </c>
      <c r="G21" s="186">
        <v>86.62</v>
      </c>
      <c r="H21" s="111"/>
      <c r="I21" s="2"/>
      <c r="J21" s="2"/>
    </row>
    <row r="22" spans="1:10" ht="12.75">
      <c r="A22" s="238"/>
      <c r="B22" s="5" t="s">
        <v>85</v>
      </c>
      <c r="C22" s="9">
        <v>130</v>
      </c>
      <c r="D22" s="17">
        <v>14.68</v>
      </c>
      <c r="E22" s="17">
        <v>21.2</v>
      </c>
      <c r="F22" s="17">
        <v>3.1</v>
      </c>
      <c r="G22" s="184">
        <v>236.1</v>
      </c>
      <c r="H22" s="109"/>
      <c r="I22" s="2"/>
      <c r="J22" s="2"/>
    </row>
    <row r="23" spans="1:10" ht="12.75">
      <c r="A23" s="238"/>
      <c r="B23" s="22" t="s">
        <v>166</v>
      </c>
      <c r="C23" s="4">
        <v>180</v>
      </c>
      <c r="D23" s="40">
        <v>0.14</v>
      </c>
      <c r="E23" s="40">
        <v>0</v>
      </c>
      <c r="F23" s="40">
        <v>13.49</v>
      </c>
      <c r="G23" s="186">
        <v>54.6</v>
      </c>
      <c r="H23" s="106"/>
      <c r="I23" s="2"/>
      <c r="J23" s="2"/>
    </row>
    <row r="24" spans="1:10" ht="12.75">
      <c r="A24" s="239"/>
      <c r="B24" s="18" t="s">
        <v>30</v>
      </c>
      <c r="C24" s="19">
        <v>30</v>
      </c>
      <c r="D24" s="125">
        <v>2.28</v>
      </c>
      <c r="E24" s="77">
        <v>0.24</v>
      </c>
      <c r="F24" s="77">
        <v>14.76</v>
      </c>
      <c r="G24" s="198">
        <v>70.5</v>
      </c>
      <c r="H24" s="163"/>
      <c r="I24" s="2"/>
      <c r="J24" s="2"/>
    </row>
    <row r="25" spans="1:10" ht="12.75">
      <c r="A25" s="102" t="s">
        <v>196</v>
      </c>
      <c r="B25" s="82"/>
      <c r="C25" s="156">
        <f>SUM(C21:C24)</f>
        <v>410</v>
      </c>
      <c r="D25" s="155">
        <f>SUM(D21:D24)</f>
        <v>18.43</v>
      </c>
      <c r="E25" s="156">
        <f>SUM(E21:E24)</f>
        <v>28.539999999999996</v>
      </c>
      <c r="F25" s="156">
        <f>SUM(F21:F24)</f>
        <v>35.449999999999996</v>
      </c>
      <c r="G25" s="199">
        <f>SUM(G21:G24)</f>
        <v>447.82000000000005</v>
      </c>
      <c r="H25" s="108"/>
      <c r="I25" s="2"/>
      <c r="J25" s="2"/>
    </row>
    <row r="26" spans="1:10" ht="13.5" customHeight="1" thickBot="1">
      <c r="A26" s="152" t="s">
        <v>198</v>
      </c>
      <c r="B26" s="170"/>
      <c r="C26" s="158"/>
      <c r="D26" s="159">
        <f>D9+D11+D17+D20+D25</f>
        <v>68.68</v>
      </c>
      <c r="E26" s="159">
        <f>E9+E11+E17+E20+E25</f>
        <v>92.72999999999999</v>
      </c>
      <c r="F26" s="159">
        <f>F9+F11+F17+F20+F25</f>
        <v>249.52</v>
      </c>
      <c r="G26" s="200">
        <f>G9+G11+G17+G20+G25</f>
        <v>1985.48</v>
      </c>
      <c r="H26" s="171"/>
      <c r="I26" s="2"/>
      <c r="J26" s="2"/>
    </row>
    <row r="27" spans="1:10" ht="26.25" customHeight="1" thickBot="1">
      <c r="A27" s="2"/>
      <c r="B27" s="21"/>
      <c r="C27" s="2"/>
      <c r="D27" s="2"/>
      <c r="E27" s="2"/>
      <c r="F27" s="2"/>
      <c r="G27" s="2"/>
      <c r="H27" s="2"/>
      <c r="I27" s="2"/>
      <c r="J27" s="2"/>
    </row>
    <row r="28" spans="1:10" ht="16.5" customHeight="1">
      <c r="A28" s="216" t="s">
        <v>61</v>
      </c>
      <c r="B28" s="223" t="s">
        <v>53</v>
      </c>
      <c r="C28" s="218" t="s">
        <v>187</v>
      </c>
      <c r="D28" s="220" t="s">
        <v>182</v>
      </c>
      <c r="E28" s="221"/>
      <c r="F28" s="222"/>
      <c r="G28" s="218" t="s">
        <v>186</v>
      </c>
      <c r="H28" s="214" t="s">
        <v>55</v>
      </c>
      <c r="I28" s="2"/>
      <c r="J28" s="2"/>
    </row>
    <row r="29" spans="1:10" ht="11.25" customHeight="1">
      <c r="A29" s="217"/>
      <c r="B29" s="224"/>
      <c r="C29" s="219"/>
      <c r="D29" s="80" t="s">
        <v>183</v>
      </c>
      <c r="E29" s="80" t="s">
        <v>184</v>
      </c>
      <c r="F29" s="80" t="s">
        <v>185</v>
      </c>
      <c r="G29" s="219"/>
      <c r="H29" s="215"/>
      <c r="I29" s="2"/>
      <c r="J29" s="2"/>
    </row>
    <row r="30" spans="1:10" ht="14.25" customHeight="1">
      <c r="A30" s="95" t="s">
        <v>200</v>
      </c>
      <c r="B30" s="6"/>
      <c r="C30" s="7"/>
      <c r="D30" s="7"/>
      <c r="E30" s="7"/>
      <c r="F30" s="7"/>
      <c r="G30" s="7"/>
      <c r="H30" s="96"/>
      <c r="I30" s="2"/>
      <c r="J30" s="2"/>
    </row>
    <row r="31" spans="1:10" ht="14.25" customHeight="1">
      <c r="A31" s="231" t="s">
        <v>189</v>
      </c>
      <c r="B31" s="25" t="s">
        <v>87</v>
      </c>
      <c r="C31" s="27">
        <v>205</v>
      </c>
      <c r="D31" s="26">
        <v>7.23</v>
      </c>
      <c r="E31" s="26">
        <v>6.67</v>
      </c>
      <c r="F31" s="26">
        <v>39.54</v>
      </c>
      <c r="G31" s="26">
        <v>246.87</v>
      </c>
      <c r="H31" s="97"/>
      <c r="I31" s="29"/>
      <c r="J31" s="2"/>
    </row>
    <row r="32" spans="1:10" ht="12.75">
      <c r="A32" s="232"/>
      <c r="B32" s="22" t="s">
        <v>4</v>
      </c>
      <c r="C32" s="30">
        <v>180</v>
      </c>
      <c r="D32" s="4">
        <v>2.52</v>
      </c>
      <c r="E32" s="4">
        <v>2.88</v>
      </c>
      <c r="F32" s="4">
        <v>17.74</v>
      </c>
      <c r="G32" s="4">
        <v>106.82</v>
      </c>
      <c r="H32" s="128"/>
      <c r="I32" s="2"/>
      <c r="J32" s="2"/>
    </row>
    <row r="33" spans="1:10" ht="12.75">
      <c r="A33" s="233"/>
      <c r="B33" s="25" t="s">
        <v>14</v>
      </c>
      <c r="C33" s="30">
        <v>50</v>
      </c>
      <c r="D33" s="4">
        <v>7.8</v>
      </c>
      <c r="E33" s="4">
        <v>12.8</v>
      </c>
      <c r="F33" s="4">
        <v>11.65</v>
      </c>
      <c r="G33" s="4">
        <v>196.4</v>
      </c>
      <c r="H33" s="128"/>
      <c r="I33" s="2"/>
      <c r="J33" s="2"/>
    </row>
    <row r="34" spans="1:10" ht="13.5" customHeight="1">
      <c r="A34" s="129" t="s">
        <v>188</v>
      </c>
      <c r="B34" s="120"/>
      <c r="C34" s="141">
        <f>SUM(C31:C33)</f>
        <v>435</v>
      </c>
      <c r="D34" s="141">
        <f>SUM(D31:D33)</f>
        <v>17.55</v>
      </c>
      <c r="E34" s="141">
        <f>SUM(E31:E33)</f>
        <v>22.35</v>
      </c>
      <c r="F34" s="141">
        <f>SUM(F31:F33)</f>
        <v>68.93</v>
      </c>
      <c r="G34" s="141">
        <f>SUM(G31:G33)</f>
        <v>550.09</v>
      </c>
      <c r="H34" s="130"/>
      <c r="I34" s="2"/>
      <c r="J34" s="2"/>
    </row>
    <row r="35" spans="1:10" ht="12.75">
      <c r="A35" s="131" t="s">
        <v>191</v>
      </c>
      <c r="B35" s="22" t="s">
        <v>15</v>
      </c>
      <c r="C35" s="13">
        <v>100</v>
      </c>
      <c r="D35" s="52">
        <v>0.4</v>
      </c>
      <c r="E35" s="52">
        <v>0.4</v>
      </c>
      <c r="F35" s="52">
        <v>10.4</v>
      </c>
      <c r="G35" s="52">
        <v>45</v>
      </c>
      <c r="H35" s="101"/>
      <c r="I35" s="2"/>
      <c r="J35" s="2"/>
    </row>
    <row r="36" spans="1:10" ht="12.75" customHeight="1">
      <c r="A36" s="132" t="s">
        <v>190</v>
      </c>
      <c r="B36" s="120"/>
      <c r="C36" s="123">
        <f>SUM(C35)</f>
        <v>100</v>
      </c>
      <c r="D36" s="123">
        <f>SUM(D35)</f>
        <v>0.4</v>
      </c>
      <c r="E36" s="123">
        <f>SUM(E35)</f>
        <v>0.4</v>
      </c>
      <c r="F36" s="123">
        <f>SUM(F35)</f>
        <v>10.4</v>
      </c>
      <c r="G36" s="123">
        <f>SUM(G35)</f>
        <v>45</v>
      </c>
      <c r="H36" s="133"/>
      <c r="I36" s="2"/>
      <c r="J36" s="2"/>
    </row>
    <row r="37" spans="1:10" ht="14.25" customHeight="1">
      <c r="A37" s="234" t="s">
        <v>192</v>
      </c>
      <c r="B37" s="22" t="s">
        <v>89</v>
      </c>
      <c r="C37" s="4">
        <v>30</v>
      </c>
      <c r="D37" s="26">
        <v>0.33</v>
      </c>
      <c r="E37" s="26">
        <v>0.06</v>
      </c>
      <c r="F37" s="26">
        <v>1.14</v>
      </c>
      <c r="G37" s="26">
        <v>7.2</v>
      </c>
      <c r="H37" s="104"/>
      <c r="I37" s="2"/>
      <c r="J37" s="2"/>
    </row>
    <row r="38" spans="1:10" ht="12.75" customHeight="1">
      <c r="A38" s="235"/>
      <c r="B38" s="22" t="s">
        <v>90</v>
      </c>
      <c r="C38" s="4">
        <v>220</v>
      </c>
      <c r="D38" s="62">
        <v>3</v>
      </c>
      <c r="E38" s="62">
        <v>1.6</v>
      </c>
      <c r="F38" s="62">
        <v>8.08</v>
      </c>
      <c r="G38" s="62">
        <v>53.73</v>
      </c>
      <c r="H38" s="134"/>
      <c r="I38" s="2"/>
      <c r="J38" s="2"/>
    </row>
    <row r="39" spans="1:10" ht="12.75">
      <c r="A39" s="235"/>
      <c r="B39" s="36" t="s">
        <v>167</v>
      </c>
      <c r="C39" s="37">
        <v>70</v>
      </c>
      <c r="D39" s="38">
        <v>8.95</v>
      </c>
      <c r="E39" s="38">
        <v>5.48</v>
      </c>
      <c r="F39" s="38">
        <v>9.16</v>
      </c>
      <c r="G39" s="38">
        <v>121.1</v>
      </c>
      <c r="H39" s="106"/>
      <c r="I39" s="2"/>
      <c r="J39" s="2"/>
    </row>
    <row r="40" spans="1:10" ht="14.25" customHeight="1">
      <c r="A40" s="235"/>
      <c r="B40" s="22" t="s">
        <v>33</v>
      </c>
      <c r="C40" s="4">
        <v>130</v>
      </c>
      <c r="D40" s="40">
        <v>3.37</v>
      </c>
      <c r="E40" s="40">
        <v>4.41</v>
      </c>
      <c r="F40" s="40">
        <v>34.91</v>
      </c>
      <c r="G40" s="40">
        <v>195.16</v>
      </c>
      <c r="H40" s="111"/>
      <c r="I40" s="2"/>
      <c r="J40" s="2"/>
    </row>
    <row r="41" spans="1:10" ht="12.75" customHeight="1">
      <c r="A41" s="235"/>
      <c r="B41" s="22" t="s">
        <v>91</v>
      </c>
      <c r="C41" s="12">
        <v>50</v>
      </c>
      <c r="D41" s="17">
        <v>0.26</v>
      </c>
      <c r="E41" s="17">
        <v>1.76</v>
      </c>
      <c r="F41" s="17">
        <v>2.5</v>
      </c>
      <c r="G41" s="17">
        <v>26.96</v>
      </c>
      <c r="H41" s="111"/>
      <c r="I41" s="2"/>
      <c r="J41" s="2"/>
    </row>
    <row r="42" spans="1:10" ht="12.75">
      <c r="A42" s="235"/>
      <c r="B42" s="22" t="s">
        <v>92</v>
      </c>
      <c r="C42" s="4">
        <v>180</v>
      </c>
      <c r="D42" s="40">
        <v>0.14</v>
      </c>
      <c r="E42" s="40">
        <v>0</v>
      </c>
      <c r="F42" s="40">
        <v>13.49</v>
      </c>
      <c r="G42" s="40">
        <v>54.6</v>
      </c>
      <c r="H42" s="111"/>
      <c r="I42" s="2"/>
      <c r="J42" s="2"/>
    </row>
    <row r="43" spans="1:10" ht="14.25" customHeight="1">
      <c r="A43" s="236"/>
      <c r="B43" s="22" t="s">
        <v>22</v>
      </c>
      <c r="C43" s="4">
        <v>30</v>
      </c>
      <c r="D43" s="53">
        <v>1.98</v>
      </c>
      <c r="E43" s="53">
        <v>0.36</v>
      </c>
      <c r="F43" s="53">
        <v>10.02</v>
      </c>
      <c r="G43" s="53">
        <v>52.2</v>
      </c>
      <c r="H43" s="101"/>
      <c r="I43" s="2"/>
      <c r="J43" s="2"/>
    </row>
    <row r="44" spans="1:10" ht="12" customHeight="1">
      <c r="A44" s="107" t="s">
        <v>193</v>
      </c>
      <c r="B44" s="120"/>
      <c r="C44" s="142">
        <f>SUM(C37:C43)</f>
        <v>710</v>
      </c>
      <c r="D44" s="143">
        <f>SUM(D37:D43)</f>
        <v>18.029999999999998</v>
      </c>
      <c r="E44" s="143">
        <f>SUM(E37:E43)</f>
        <v>13.67</v>
      </c>
      <c r="F44" s="143">
        <f>SUM(F37:F43)</f>
        <v>79.3</v>
      </c>
      <c r="G44" s="143">
        <f>SUM(G37:G43)</f>
        <v>510.95</v>
      </c>
      <c r="H44" s="135"/>
      <c r="I44" s="2"/>
      <c r="J44" s="2"/>
    </row>
    <row r="45" spans="1:10" ht="12" customHeight="1">
      <c r="A45" s="234" t="s">
        <v>194</v>
      </c>
      <c r="B45" s="22" t="s">
        <v>11</v>
      </c>
      <c r="C45" s="31">
        <v>180</v>
      </c>
      <c r="D45" s="31">
        <v>0.9</v>
      </c>
      <c r="E45" s="31">
        <v>0.18</v>
      </c>
      <c r="F45" s="31">
        <v>18.18</v>
      </c>
      <c r="G45" s="31">
        <v>82.8</v>
      </c>
      <c r="H45" s="109"/>
      <c r="I45" s="2"/>
      <c r="J45" s="2"/>
    </row>
    <row r="46" spans="1:10" ht="12.75" customHeight="1">
      <c r="A46" s="236"/>
      <c r="B46" s="22" t="s">
        <v>81</v>
      </c>
      <c r="C46" s="30">
        <v>40</v>
      </c>
      <c r="D46" s="42">
        <v>3.04</v>
      </c>
      <c r="E46" s="42">
        <v>0.32</v>
      </c>
      <c r="F46" s="42">
        <v>19.44</v>
      </c>
      <c r="G46" s="42">
        <v>94.4</v>
      </c>
      <c r="H46" s="110"/>
      <c r="I46" s="2"/>
      <c r="J46" s="2"/>
    </row>
    <row r="47" spans="1:10" ht="12" customHeight="1">
      <c r="A47" s="107" t="s">
        <v>195</v>
      </c>
      <c r="B47" s="120"/>
      <c r="C47" s="142">
        <f>SUM(C45:C46)</f>
        <v>220</v>
      </c>
      <c r="D47" s="143">
        <f>SUM(D45:D46)</f>
        <v>3.94</v>
      </c>
      <c r="E47" s="143">
        <f>SUM(E45:E46)</f>
        <v>0.5</v>
      </c>
      <c r="F47" s="143">
        <f>SUM(F45:F46)</f>
        <v>37.620000000000005</v>
      </c>
      <c r="G47" s="143">
        <f>SUM(G45:G46)</f>
        <v>177.2</v>
      </c>
      <c r="H47" s="135"/>
      <c r="I47" s="2"/>
      <c r="J47" s="2"/>
    </row>
    <row r="48" spans="1:10" ht="15" customHeight="1">
      <c r="A48" s="237" t="s">
        <v>197</v>
      </c>
      <c r="B48" s="22" t="s">
        <v>160</v>
      </c>
      <c r="C48" s="26">
        <v>70</v>
      </c>
      <c r="D48" s="60">
        <v>1.12</v>
      </c>
      <c r="E48" s="60">
        <v>7.7</v>
      </c>
      <c r="F48" s="60">
        <v>2.28</v>
      </c>
      <c r="G48" s="60">
        <v>78.84</v>
      </c>
      <c r="H48" s="110"/>
      <c r="I48" s="2"/>
      <c r="J48" s="2"/>
    </row>
    <row r="49" spans="1:10" ht="12.75" customHeight="1">
      <c r="A49" s="238"/>
      <c r="B49" s="22" t="s">
        <v>9</v>
      </c>
      <c r="C49" s="30">
        <v>150</v>
      </c>
      <c r="D49" s="60">
        <v>3.2</v>
      </c>
      <c r="E49" s="60">
        <v>6.06</v>
      </c>
      <c r="F49" s="60">
        <v>23.3</v>
      </c>
      <c r="G49" s="60">
        <v>160.46</v>
      </c>
      <c r="H49" s="110"/>
      <c r="I49" s="2"/>
      <c r="J49" s="2"/>
    </row>
    <row r="50" spans="1:10" ht="12.75">
      <c r="A50" s="238"/>
      <c r="B50" s="22" t="s">
        <v>48</v>
      </c>
      <c r="C50" s="4">
        <v>180</v>
      </c>
      <c r="D50" s="40">
        <v>0.14</v>
      </c>
      <c r="E50" s="40">
        <v>0</v>
      </c>
      <c r="F50" s="40">
        <v>13.49</v>
      </c>
      <c r="G50" s="40">
        <v>54.6</v>
      </c>
      <c r="H50" s="136"/>
      <c r="I50" s="2"/>
      <c r="J50" s="2"/>
    </row>
    <row r="51" spans="1:10" ht="12.75">
      <c r="A51" s="239"/>
      <c r="B51" s="43" t="s">
        <v>30</v>
      </c>
      <c r="C51" s="44">
        <v>30</v>
      </c>
      <c r="D51" s="125">
        <v>2.28</v>
      </c>
      <c r="E51" s="77">
        <v>0.24</v>
      </c>
      <c r="F51" s="77">
        <v>14.76</v>
      </c>
      <c r="G51" s="126">
        <v>70.5</v>
      </c>
      <c r="H51" s="163"/>
      <c r="I51" s="2"/>
      <c r="J51" s="2"/>
    </row>
    <row r="52" spans="1:10" ht="12.75">
      <c r="A52" s="129" t="s">
        <v>196</v>
      </c>
      <c r="B52" s="120"/>
      <c r="C52" s="142">
        <f>SUM(C48:C51)</f>
        <v>430</v>
      </c>
      <c r="D52" s="155">
        <f>SUM(D48:D51)</f>
        <v>6.74</v>
      </c>
      <c r="E52" s="156">
        <f>SUM(E48:E51)</f>
        <v>14</v>
      </c>
      <c r="F52" s="156">
        <f>SUM(F48:F51)</f>
        <v>53.83</v>
      </c>
      <c r="G52" s="157">
        <f>SUM(G48:G51)</f>
        <v>364.40000000000003</v>
      </c>
      <c r="H52" s="108"/>
      <c r="I52" s="2"/>
      <c r="J52" s="2"/>
    </row>
    <row r="53" spans="1:10" ht="13.5" thickBot="1">
      <c r="A53" s="152" t="s">
        <v>198</v>
      </c>
      <c r="B53" s="153"/>
      <c r="C53" s="158"/>
      <c r="D53" s="159">
        <f>D34+D36+D44+D47+D52</f>
        <v>46.66</v>
      </c>
      <c r="E53" s="159">
        <f>E34+E36+E44+E47+E52</f>
        <v>50.92</v>
      </c>
      <c r="F53" s="159">
        <f>F34+F36+F44+F47+F52</f>
        <v>250.07999999999998</v>
      </c>
      <c r="G53" s="159">
        <f>G34+G36+G44+G47+G52</f>
        <v>1647.64</v>
      </c>
      <c r="H53" s="154"/>
      <c r="I53" s="2"/>
      <c r="J53" s="2"/>
    </row>
    <row r="54" spans="1:10" ht="22.5" customHeight="1" thickBot="1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8" ht="14.25" customHeight="1">
      <c r="A55" s="216" t="s">
        <v>61</v>
      </c>
      <c r="B55" s="223" t="s">
        <v>53</v>
      </c>
      <c r="C55" s="218" t="s">
        <v>187</v>
      </c>
      <c r="D55" s="220" t="s">
        <v>182</v>
      </c>
      <c r="E55" s="221"/>
      <c r="F55" s="222"/>
      <c r="G55" s="218" t="s">
        <v>186</v>
      </c>
      <c r="H55" s="214" t="s">
        <v>55</v>
      </c>
    </row>
    <row r="56" spans="1:8" ht="13.5" customHeight="1">
      <c r="A56" s="217"/>
      <c r="B56" s="224"/>
      <c r="C56" s="219"/>
      <c r="D56" s="80" t="s">
        <v>183</v>
      </c>
      <c r="E56" s="80" t="s">
        <v>184</v>
      </c>
      <c r="F56" s="80" t="s">
        <v>185</v>
      </c>
      <c r="G56" s="219"/>
      <c r="H56" s="215"/>
    </row>
    <row r="57" spans="1:8" ht="12.75">
      <c r="A57" s="95" t="s">
        <v>201</v>
      </c>
      <c r="B57" s="6"/>
      <c r="C57" s="7"/>
      <c r="D57" s="7"/>
      <c r="E57" s="7"/>
      <c r="F57" s="7"/>
      <c r="G57" s="7"/>
      <c r="H57" s="96"/>
    </row>
    <row r="58" spans="1:8" ht="15" customHeight="1">
      <c r="A58" s="231" t="s">
        <v>189</v>
      </c>
      <c r="B58" s="25" t="s">
        <v>37</v>
      </c>
      <c r="C58" s="27">
        <v>205</v>
      </c>
      <c r="D58" s="26">
        <v>6.04</v>
      </c>
      <c r="E58" s="26">
        <v>7.27</v>
      </c>
      <c r="F58" s="26">
        <v>34.29</v>
      </c>
      <c r="G58" s="175">
        <v>227.16</v>
      </c>
      <c r="H58" s="97"/>
    </row>
    <row r="59" spans="1:8" ht="12.75">
      <c r="A59" s="232"/>
      <c r="B59" s="22" t="s">
        <v>19</v>
      </c>
      <c r="C59" s="30">
        <v>180</v>
      </c>
      <c r="D59" s="4">
        <v>1.26</v>
      </c>
      <c r="E59" s="4">
        <v>1.44</v>
      </c>
      <c r="F59" s="4">
        <v>15.65</v>
      </c>
      <c r="G59" s="190">
        <v>80.6</v>
      </c>
      <c r="H59" s="128"/>
    </row>
    <row r="60" spans="1:8" ht="12.75">
      <c r="A60" s="233"/>
      <c r="B60" s="25" t="s">
        <v>16</v>
      </c>
      <c r="C60" s="9">
        <v>40</v>
      </c>
      <c r="D60" s="10">
        <v>1.62</v>
      </c>
      <c r="E60" s="10">
        <v>12.5</v>
      </c>
      <c r="F60" s="10">
        <v>10</v>
      </c>
      <c r="G60" s="176">
        <v>147.32</v>
      </c>
      <c r="H60" s="98"/>
    </row>
    <row r="61" spans="1:8" ht="12.75">
      <c r="A61" s="129" t="s">
        <v>188</v>
      </c>
      <c r="B61" s="120"/>
      <c r="C61" s="141">
        <f>SUM(C58:C60)</f>
        <v>425</v>
      </c>
      <c r="D61" s="141">
        <f>SUM(D58:D60)</f>
        <v>8.92</v>
      </c>
      <c r="E61" s="141">
        <f>SUM(E58:E60)</f>
        <v>21.21</v>
      </c>
      <c r="F61" s="141">
        <f>SUM(F58:F60)</f>
        <v>59.94</v>
      </c>
      <c r="G61" s="191">
        <f>SUM(G58:G60)</f>
        <v>455.08</v>
      </c>
      <c r="H61" s="130"/>
    </row>
    <row r="62" spans="1:8" ht="12.75">
      <c r="A62" s="131" t="s">
        <v>191</v>
      </c>
      <c r="B62" s="22" t="s">
        <v>15</v>
      </c>
      <c r="C62" s="13">
        <v>100</v>
      </c>
      <c r="D62" s="52">
        <v>0.4</v>
      </c>
      <c r="E62" s="52">
        <v>0.4</v>
      </c>
      <c r="F62" s="52">
        <v>10.4</v>
      </c>
      <c r="G62" s="178">
        <v>45</v>
      </c>
      <c r="H62" s="101"/>
    </row>
    <row r="63" spans="1:8" ht="13.5" customHeight="1">
      <c r="A63" s="132" t="s">
        <v>190</v>
      </c>
      <c r="B63" s="120"/>
      <c r="C63" s="123">
        <f>SUM(C62)</f>
        <v>100</v>
      </c>
      <c r="D63" s="123">
        <f>SUM(D62)</f>
        <v>0.4</v>
      </c>
      <c r="E63" s="123">
        <f>SUM(E62)</f>
        <v>0.4</v>
      </c>
      <c r="F63" s="123">
        <f>SUM(F62)</f>
        <v>10.4</v>
      </c>
      <c r="G63" s="192">
        <f>SUM(G62)</f>
        <v>45</v>
      </c>
      <c r="H63" s="133"/>
    </row>
    <row r="64" spans="1:8" ht="12.75">
      <c r="A64" s="234" t="s">
        <v>192</v>
      </c>
      <c r="B64" s="22" t="s">
        <v>12</v>
      </c>
      <c r="C64" s="12">
        <v>200</v>
      </c>
      <c r="D64" s="11">
        <v>1.82</v>
      </c>
      <c r="E64" s="11">
        <v>3.03</v>
      </c>
      <c r="F64" s="11">
        <v>10.62</v>
      </c>
      <c r="G64" s="197">
        <v>197.05</v>
      </c>
      <c r="H64" s="204"/>
    </row>
    <row r="65" spans="1:8" ht="12.75">
      <c r="A65" s="235"/>
      <c r="B65" s="22" t="s">
        <v>93</v>
      </c>
      <c r="C65" s="4">
        <v>50</v>
      </c>
      <c r="D65" s="35">
        <v>7.84</v>
      </c>
      <c r="E65" s="35">
        <v>5.3</v>
      </c>
      <c r="F65" s="35">
        <v>3.18</v>
      </c>
      <c r="G65" s="180">
        <v>91.78</v>
      </c>
      <c r="H65" s="105"/>
    </row>
    <row r="66" spans="1:8" ht="12.75">
      <c r="A66" s="235"/>
      <c r="B66" s="36" t="s">
        <v>94</v>
      </c>
      <c r="C66" s="37">
        <v>150</v>
      </c>
      <c r="D66" s="42">
        <v>3.9</v>
      </c>
      <c r="E66" s="42">
        <v>5.04</v>
      </c>
      <c r="F66" s="42">
        <v>20.98</v>
      </c>
      <c r="G66" s="195">
        <v>135.93</v>
      </c>
      <c r="H66" s="106"/>
    </row>
    <row r="67" spans="1:8" ht="12.75">
      <c r="A67" s="235"/>
      <c r="B67" s="36" t="s">
        <v>95</v>
      </c>
      <c r="C67" s="37">
        <v>50</v>
      </c>
      <c r="D67" s="31">
        <v>0.26</v>
      </c>
      <c r="E67" s="31">
        <v>1.76</v>
      </c>
      <c r="F67" s="31">
        <v>2.5</v>
      </c>
      <c r="G67" s="194">
        <v>26.96</v>
      </c>
      <c r="H67" s="106"/>
    </row>
    <row r="68" spans="1:8" ht="12.75">
      <c r="A68" s="235"/>
      <c r="B68" s="5" t="s">
        <v>23</v>
      </c>
      <c r="C68" s="12">
        <v>180</v>
      </c>
      <c r="D68" s="52">
        <v>0.5</v>
      </c>
      <c r="E68" s="52">
        <v>0</v>
      </c>
      <c r="F68" s="52">
        <v>25.1</v>
      </c>
      <c r="G68" s="178">
        <v>102.4</v>
      </c>
      <c r="H68" s="106"/>
    </row>
    <row r="69" spans="1:8" ht="12.75">
      <c r="A69" s="236"/>
      <c r="B69" s="22" t="s">
        <v>22</v>
      </c>
      <c r="C69" s="4">
        <v>30</v>
      </c>
      <c r="D69" s="53">
        <v>1.98</v>
      </c>
      <c r="E69" s="53">
        <v>0.36</v>
      </c>
      <c r="F69" s="53">
        <v>10.02</v>
      </c>
      <c r="G69" s="182">
        <v>52.2</v>
      </c>
      <c r="H69" s="101"/>
    </row>
    <row r="70" spans="1:8" ht="13.5" customHeight="1">
      <c r="A70" s="107" t="s">
        <v>193</v>
      </c>
      <c r="B70" s="120"/>
      <c r="C70" s="156">
        <f>SUM(C64:C69)</f>
        <v>660</v>
      </c>
      <c r="D70" s="166">
        <f>SUM(D64:D69)</f>
        <v>16.3</v>
      </c>
      <c r="E70" s="166">
        <f>SUM(E64:E69)</f>
        <v>15.49</v>
      </c>
      <c r="F70" s="166">
        <f>SUM(F64:F69)</f>
        <v>72.4</v>
      </c>
      <c r="G70" s="203">
        <f>SUM(G64:G69)</f>
        <v>606.32</v>
      </c>
      <c r="H70" s="135"/>
    </row>
    <row r="71" spans="1:8" ht="12.75">
      <c r="A71" s="234" t="s">
        <v>194</v>
      </c>
      <c r="B71" s="22" t="s">
        <v>5</v>
      </c>
      <c r="C71" s="9">
        <v>180</v>
      </c>
      <c r="D71" s="17">
        <v>0.11</v>
      </c>
      <c r="E71" s="17">
        <v>0</v>
      </c>
      <c r="F71" s="17">
        <v>10.84</v>
      </c>
      <c r="G71" s="184">
        <v>43.77</v>
      </c>
      <c r="H71" s="109"/>
    </row>
    <row r="72" spans="1:8" ht="12.75" customHeight="1">
      <c r="A72" s="236"/>
      <c r="B72" s="22" t="s">
        <v>52</v>
      </c>
      <c r="C72" s="30">
        <v>60</v>
      </c>
      <c r="D72" s="42">
        <v>7.08</v>
      </c>
      <c r="E72" s="42">
        <v>2.63</v>
      </c>
      <c r="F72" s="42">
        <v>41.81</v>
      </c>
      <c r="G72" s="195">
        <v>219.07</v>
      </c>
      <c r="H72" s="110"/>
    </row>
    <row r="73" spans="1:8" ht="12.75" customHeight="1">
      <c r="A73" s="107" t="s">
        <v>195</v>
      </c>
      <c r="B73" s="120"/>
      <c r="C73" s="156">
        <f>SUM(C71:C72)</f>
        <v>240</v>
      </c>
      <c r="D73" s="166">
        <f>SUM(D71:D72)</f>
        <v>7.19</v>
      </c>
      <c r="E73" s="166">
        <f>SUM(E71:E72)</f>
        <v>2.63</v>
      </c>
      <c r="F73" s="166">
        <f>SUM(F71:F72)</f>
        <v>52.650000000000006</v>
      </c>
      <c r="G73" s="203">
        <f>SUM(G71:G72)</f>
        <v>262.84</v>
      </c>
      <c r="H73" s="135"/>
    </row>
    <row r="74" spans="1:8" ht="12" customHeight="1">
      <c r="A74" s="237" t="s">
        <v>197</v>
      </c>
      <c r="B74" s="22" t="s">
        <v>159</v>
      </c>
      <c r="C74" s="26">
        <v>165</v>
      </c>
      <c r="D74" s="60">
        <v>9.7</v>
      </c>
      <c r="E74" s="60">
        <v>17.7</v>
      </c>
      <c r="F74" s="60">
        <v>61.3</v>
      </c>
      <c r="G74" s="186">
        <v>198.6</v>
      </c>
      <c r="H74" s="162"/>
    </row>
    <row r="75" spans="1:8" ht="12.75">
      <c r="A75" s="238"/>
      <c r="B75" s="22" t="s">
        <v>168</v>
      </c>
      <c r="C75" s="30">
        <v>180</v>
      </c>
      <c r="D75" s="40">
        <v>0.3</v>
      </c>
      <c r="E75" s="40">
        <v>0</v>
      </c>
      <c r="F75" s="40">
        <v>20.4</v>
      </c>
      <c r="G75" s="186">
        <v>82.78</v>
      </c>
      <c r="H75" s="111"/>
    </row>
    <row r="76" spans="1:8" ht="12.75">
      <c r="A76" s="239"/>
      <c r="B76" s="43" t="s">
        <v>30</v>
      </c>
      <c r="C76" s="44">
        <v>30</v>
      </c>
      <c r="D76" s="125">
        <v>2.28</v>
      </c>
      <c r="E76" s="77">
        <v>0.24</v>
      </c>
      <c r="F76" s="77">
        <v>14.76</v>
      </c>
      <c r="G76" s="198">
        <v>70.5</v>
      </c>
      <c r="H76" s="163"/>
    </row>
    <row r="77" spans="1:8" ht="12.75">
      <c r="A77" s="129" t="s">
        <v>196</v>
      </c>
      <c r="B77" s="120"/>
      <c r="C77" s="156">
        <f>SUM(C74:C76)</f>
        <v>375</v>
      </c>
      <c r="D77" s="155">
        <f>SUM(D74:D76)</f>
        <v>12.28</v>
      </c>
      <c r="E77" s="156">
        <f>SUM(E74:E76)</f>
        <v>17.939999999999998</v>
      </c>
      <c r="F77" s="156">
        <f>SUM(F74:F76)</f>
        <v>96.46</v>
      </c>
      <c r="G77" s="199">
        <f>SUM(G74:G76)</f>
        <v>351.88</v>
      </c>
      <c r="H77" s="108"/>
    </row>
    <row r="78" spans="1:8" ht="13.5" thickBot="1">
      <c r="A78" s="152" t="s">
        <v>198</v>
      </c>
      <c r="B78" s="153"/>
      <c r="C78" s="158"/>
      <c r="D78" s="159">
        <f>D61+D63+D70+D73+D77</f>
        <v>45.09</v>
      </c>
      <c r="E78" s="159">
        <f>E61+E63+E70+E73+E77</f>
        <v>57.67</v>
      </c>
      <c r="F78" s="159">
        <f>F61+F63+F70+F73+F77</f>
        <v>291.85</v>
      </c>
      <c r="G78" s="200">
        <f>G61+G63+G70+G73+G77</f>
        <v>1721.12</v>
      </c>
      <c r="H78" s="154"/>
    </row>
    <row r="79" ht="24" customHeight="1" thickBot="1"/>
    <row r="80" spans="1:8" ht="15.75" customHeight="1">
      <c r="A80" s="216" t="s">
        <v>61</v>
      </c>
      <c r="B80" s="223" t="s">
        <v>53</v>
      </c>
      <c r="C80" s="218" t="s">
        <v>187</v>
      </c>
      <c r="D80" s="220" t="s">
        <v>182</v>
      </c>
      <c r="E80" s="221"/>
      <c r="F80" s="222"/>
      <c r="G80" s="218" t="s">
        <v>186</v>
      </c>
      <c r="H80" s="214" t="s">
        <v>55</v>
      </c>
    </row>
    <row r="81" spans="1:8" ht="12.75">
      <c r="A81" s="217"/>
      <c r="B81" s="224"/>
      <c r="C81" s="219"/>
      <c r="D81" s="80" t="s">
        <v>183</v>
      </c>
      <c r="E81" s="80" t="s">
        <v>184</v>
      </c>
      <c r="F81" s="80" t="s">
        <v>185</v>
      </c>
      <c r="G81" s="219"/>
      <c r="H81" s="215"/>
    </row>
    <row r="82" spans="1:8" ht="12.75">
      <c r="A82" s="95" t="s">
        <v>202</v>
      </c>
      <c r="B82" s="6"/>
      <c r="C82" s="7"/>
      <c r="D82" s="7"/>
      <c r="E82" s="7"/>
      <c r="F82" s="7"/>
      <c r="G82" s="7"/>
      <c r="H82" s="96"/>
    </row>
    <row r="83" spans="1:8" ht="13.5" customHeight="1">
      <c r="A83" s="231" t="s">
        <v>189</v>
      </c>
      <c r="B83" s="49" t="s">
        <v>124</v>
      </c>
      <c r="C83" s="27">
        <v>205</v>
      </c>
      <c r="D83" s="26">
        <v>4.73</v>
      </c>
      <c r="E83" s="26">
        <v>6.65</v>
      </c>
      <c r="F83" s="26">
        <v>19.04</v>
      </c>
      <c r="G83" s="175">
        <v>154.88</v>
      </c>
      <c r="H83" s="97"/>
    </row>
    <row r="84" spans="1:8" ht="12.75">
      <c r="A84" s="232"/>
      <c r="B84" s="22" t="s">
        <v>8</v>
      </c>
      <c r="C84" s="9">
        <v>180</v>
      </c>
      <c r="D84" s="10">
        <v>3.4</v>
      </c>
      <c r="E84" s="10">
        <v>3.5</v>
      </c>
      <c r="F84" s="10">
        <v>23.4</v>
      </c>
      <c r="G84" s="176">
        <v>138.5</v>
      </c>
      <c r="H84" s="98"/>
    </row>
    <row r="85" spans="1:8" ht="12.75">
      <c r="A85" s="233"/>
      <c r="B85" s="25" t="s">
        <v>14</v>
      </c>
      <c r="C85" s="30">
        <v>50</v>
      </c>
      <c r="D85" s="4">
        <v>7.8</v>
      </c>
      <c r="E85" s="4">
        <v>12.8</v>
      </c>
      <c r="F85" s="4">
        <v>11.65</v>
      </c>
      <c r="G85" s="190">
        <v>196.4</v>
      </c>
      <c r="H85" s="128"/>
    </row>
    <row r="86" spans="1:8" ht="12.75">
      <c r="A86" s="129" t="s">
        <v>188</v>
      </c>
      <c r="B86" s="120"/>
      <c r="C86" s="141">
        <f>SUM(C83:C85)</f>
        <v>435</v>
      </c>
      <c r="D86" s="141">
        <f>SUM(D83:D85)</f>
        <v>15.93</v>
      </c>
      <c r="E86" s="141">
        <f>SUM(E83:E85)</f>
        <v>22.950000000000003</v>
      </c>
      <c r="F86" s="141">
        <f>SUM(F83:F85)</f>
        <v>54.089999999999996</v>
      </c>
      <c r="G86" s="191">
        <f>SUM(G83:G85)</f>
        <v>489.78</v>
      </c>
      <c r="H86" s="130"/>
    </row>
    <row r="87" spans="1:8" ht="12.75">
      <c r="A87" s="131" t="s">
        <v>191</v>
      </c>
      <c r="B87" s="22" t="s">
        <v>15</v>
      </c>
      <c r="C87" s="13">
        <v>100</v>
      </c>
      <c r="D87" s="52">
        <v>0.4</v>
      </c>
      <c r="E87" s="52">
        <v>0.4</v>
      </c>
      <c r="F87" s="52">
        <v>10.4</v>
      </c>
      <c r="G87" s="178">
        <v>45</v>
      </c>
      <c r="H87" s="101"/>
    </row>
    <row r="88" spans="1:8" ht="12.75">
      <c r="A88" s="132" t="s">
        <v>190</v>
      </c>
      <c r="B88" s="120"/>
      <c r="C88" s="123">
        <f>SUM(C87)</f>
        <v>100</v>
      </c>
      <c r="D88" s="123">
        <f>SUM(D87)</f>
        <v>0.4</v>
      </c>
      <c r="E88" s="123">
        <f>SUM(E87)</f>
        <v>0.4</v>
      </c>
      <c r="F88" s="123">
        <f>SUM(F87)</f>
        <v>10.4</v>
      </c>
      <c r="G88" s="192">
        <f>SUM(G87)</f>
        <v>45</v>
      </c>
      <c r="H88" s="133"/>
    </row>
    <row r="89" spans="1:8" ht="12.75">
      <c r="A89" s="234" t="s">
        <v>192</v>
      </c>
      <c r="B89" s="22" t="s">
        <v>31</v>
      </c>
      <c r="C89" s="4">
        <v>200</v>
      </c>
      <c r="D89" s="35">
        <v>1.48</v>
      </c>
      <c r="E89" s="35">
        <v>5.2</v>
      </c>
      <c r="F89" s="35">
        <v>8.44</v>
      </c>
      <c r="G89" s="180">
        <v>186.71</v>
      </c>
      <c r="H89" s="105"/>
    </row>
    <row r="90" spans="1:8" ht="12.75">
      <c r="A90" s="235"/>
      <c r="B90" s="36" t="s">
        <v>98</v>
      </c>
      <c r="C90" s="37">
        <v>80</v>
      </c>
      <c r="D90" s="38">
        <v>13.01</v>
      </c>
      <c r="E90" s="38">
        <v>14.53</v>
      </c>
      <c r="F90" s="38">
        <v>4.04</v>
      </c>
      <c r="G90" s="181">
        <v>118.8</v>
      </c>
      <c r="H90" s="106"/>
    </row>
    <row r="91" spans="1:8" ht="12.75">
      <c r="A91" s="235"/>
      <c r="B91" s="22" t="s">
        <v>18</v>
      </c>
      <c r="C91" s="4">
        <v>130</v>
      </c>
      <c r="D91" s="31">
        <v>7.56</v>
      </c>
      <c r="E91" s="31">
        <v>4.7</v>
      </c>
      <c r="F91" s="31">
        <v>39</v>
      </c>
      <c r="G91" s="194">
        <v>228.6</v>
      </c>
      <c r="H91" s="136"/>
    </row>
    <row r="92" spans="1:8" ht="12.75">
      <c r="A92" s="235"/>
      <c r="B92" s="22" t="s">
        <v>24</v>
      </c>
      <c r="C92" s="4">
        <v>180</v>
      </c>
      <c r="D92" s="31">
        <v>0.43</v>
      </c>
      <c r="E92" s="31">
        <v>0.24</v>
      </c>
      <c r="F92" s="31">
        <v>24.13</v>
      </c>
      <c r="G92" s="194">
        <v>99.86</v>
      </c>
      <c r="H92" s="136"/>
    </row>
    <row r="93" spans="1:8" ht="12.75">
      <c r="A93" s="236"/>
      <c r="B93" s="22" t="s">
        <v>22</v>
      </c>
      <c r="C93" s="4">
        <v>30</v>
      </c>
      <c r="D93" s="53">
        <v>1.98</v>
      </c>
      <c r="E93" s="53">
        <v>0.36</v>
      </c>
      <c r="F93" s="53">
        <v>10.02</v>
      </c>
      <c r="G93" s="182">
        <v>52.2</v>
      </c>
      <c r="H93" s="101"/>
    </row>
    <row r="94" spans="1:8" ht="12.75">
      <c r="A94" s="107" t="s">
        <v>193</v>
      </c>
      <c r="B94" s="120"/>
      <c r="C94" s="156">
        <f>SUM(C89:C93)</f>
        <v>620</v>
      </c>
      <c r="D94" s="168">
        <f>SUM(D89:D93)</f>
        <v>24.46</v>
      </c>
      <c r="E94" s="168">
        <f>SUM(E89:E93)</f>
        <v>25.029999999999998</v>
      </c>
      <c r="F94" s="168">
        <f>SUM(F89:F93)</f>
        <v>85.63</v>
      </c>
      <c r="G94" s="203">
        <f>SUM(G89:G93)</f>
        <v>686.1700000000001</v>
      </c>
      <c r="H94" s="135"/>
    </row>
    <row r="95" spans="1:8" ht="12.75">
      <c r="A95" s="234" t="s">
        <v>194</v>
      </c>
      <c r="B95" s="22" t="s">
        <v>42</v>
      </c>
      <c r="C95" s="30">
        <v>180</v>
      </c>
      <c r="D95" s="42">
        <v>5.04</v>
      </c>
      <c r="E95" s="42">
        <v>5.75</v>
      </c>
      <c r="F95" s="42">
        <v>7.37</v>
      </c>
      <c r="G95" s="195">
        <v>101.3</v>
      </c>
      <c r="H95" s="136"/>
    </row>
    <row r="96" spans="1:8" ht="14.25" customHeight="1">
      <c r="A96" s="236"/>
      <c r="B96" s="22" t="s">
        <v>99</v>
      </c>
      <c r="C96" s="30">
        <v>60</v>
      </c>
      <c r="D96" s="75">
        <v>4.03</v>
      </c>
      <c r="E96" s="75">
        <v>6.85</v>
      </c>
      <c r="F96" s="75">
        <v>39.58</v>
      </c>
      <c r="G96" s="185">
        <v>236.04</v>
      </c>
      <c r="H96" s="110"/>
    </row>
    <row r="97" spans="1:8" ht="12.75">
      <c r="A97" s="107" t="s">
        <v>195</v>
      </c>
      <c r="B97" s="120"/>
      <c r="C97" s="156">
        <f>SUM(C95:C96)</f>
        <v>240</v>
      </c>
      <c r="D97" s="166">
        <f>SUM(D95:D96)</f>
        <v>9.07</v>
      </c>
      <c r="E97" s="166">
        <f>SUM(E95:E96)</f>
        <v>12.6</v>
      </c>
      <c r="F97" s="166">
        <f>SUM(F95:F96)</f>
        <v>46.949999999999996</v>
      </c>
      <c r="G97" s="203">
        <f>SUM(G95:G96)</f>
        <v>337.34</v>
      </c>
      <c r="H97" s="135"/>
    </row>
    <row r="98" spans="1:8" ht="12.75">
      <c r="A98" s="237" t="s">
        <v>197</v>
      </c>
      <c r="B98" s="22" t="s">
        <v>13</v>
      </c>
      <c r="C98" s="26">
        <v>70</v>
      </c>
      <c r="D98" s="26">
        <v>0.52</v>
      </c>
      <c r="E98" s="26">
        <v>7.7</v>
      </c>
      <c r="F98" s="26">
        <v>1.6</v>
      </c>
      <c r="G98" s="175">
        <v>71.85</v>
      </c>
      <c r="H98" s="162"/>
    </row>
    <row r="99" spans="1:8" ht="12.75">
      <c r="A99" s="238"/>
      <c r="B99" s="22" t="s">
        <v>21</v>
      </c>
      <c r="C99" s="26">
        <v>200</v>
      </c>
      <c r="D99" s="42">
        <v>3.63</v>
      </c>
      <c r="E99" s="42">
        <v>14.5</v>
      </c>
      <c r="F99" s="42">
        <v>22</v>
      </c>
      <c r="G99" s="195">
        <v>233.01</v>
      </c>
      <c r="H99" s="111"/>
    </row>
    <row r="100" spans="1:8" ht="12.75">
      <c r="A100" s="238"/>
      <c r="B100" s="5" t="s">
        <v>84</v>
      </c>
      <c r="C100" s="30">
        <v>180</v>
      </c>
      <c r="D100" s="42">
        <v>1.22</v>
      </c>
      <c r="E100" s="42">
        <v>0</v>
      </c>
      <c r="F100" s="42">
        <v>26.11</v>
      </c>
      <c r="G100" s="195">
        <v>104.57</v>
      </c>
      <c r="H100" s="98"/>
    </row>
    <row r="101" spans="1:8" ht="12.75">
      <c r="A101" s="239"/>
      <c r="B101" s="43" t="s">
        <v>30</v>
      </c>
      <c r="C101" s="44">
        <v>30</v>
      </c>
      <c r="D101" s="125">
        <v>2.28</v>
      </c>
      <c r="E101" s="77">
        <v>0.24</v>
      </c>
      <c r="F101" s="77">
        <v>14.76</v>
      </c>
      <c r="G101" s="198">
        <v>70.5</v>
      </c>
      <c r="H101" s="163"/>
    </row>
    <row r="102" spans="1:8" ht="12.75">
      <c r="A102" s="129" t="s">
        <v>196</v>
      </c>
      <c r="B102" s="120"/>
      <c r="C102" s="156">
        <f>SUM(C98:C101)</f>
        <v>480</v>
      </c>
      <c r="D102" s="155">
        <f>SUM(D98:D101)</f>
        <v>7.65</v>
      </c>
      <c r="E102" s="156">
        <f>SUM(E98:E101)</f>
        <v>22.439999999999998</v>
      </c>
      <c r="F102" s="156">
        <f>SUM(F98:F101)</f>
        <v>64.47</v>
      </c>
      <c r="G102" s="199">
        <f>SUM(G98:G101)</f>
        <v>479.93</v>
      </c>
      <c r="H102" s="108"/>
    </row>
    <row r="103" spans="1:8" ht="13.5" thickBot="1">
      <c r="A103" s="152" t="s">
        <v>198</v>
      </c>
      <c r="B103" s="153"/>
      <c r="C103" s="158"/>
      <c r="D103" s="164">
        <f>D86+D88+D94+D97+D102</f>
        <v>57.51</v>
      </c>
      <c r="E103" s="164">
        <f>E86+E88+E94+E97+E102</f>
        <v>83.41999999999999</v>
      </c>
      <c r="F103" s="164">
        <f>F86+F88+F94+F97+F102</f>
        <v>261.53999999999996</v>
      </c>
      <c r="G103" s="200">
        <f>G86+G88+G94+G97+G102</f>
        <v>2038.22</v>
      </c>
      <c r="H103" s="154"/>
    </row>
    <row r="104" ht="22.5" customHeight="1" thickBot="1"/>
    <row r="105" spans="1:8" ht="15" customHeight="1">
      <c r="A105" s="216" t="s">
        <v>61</v>
      </c>
      <c r="B105" s="223" t="s">
        <v>53</v>
      </c>
      <c r="C105" s="218" t="s">
        <v>187</v>
      </c>
      <c r="D105" s="220" t="s">
        <v>182</v>
      </c>
      <c r="E105" s="221"/>
      <c r="F105" s="222"/>
      <c r="G105" s="218" t="s">
        <v>186</v>
      </c>
      <c r="H105" s="214" t="s">
        <v>55</v>
      </c>
    </row>
    <row r="106" spans="1:8" ht="12.75">
      <c r="A106" s="217"/>
      <c r="B106" s="224"/>
      <c r="C106" s="219"/>
      <c r="D106" s="80" t="s">
        <v>183</v>
      </c>
      <c r="E106" s="80" t="s">
        <v>184</v>
      </c>
      <c r="F106" s="80" t="s">
        <v>185</v>
      </c>
      <c r="G106" s="219"/>
      <c r="H106" s="215"/>
    </row>
    <row r="107" spans="1:8" ht="12.75">
      <c r="A107" s="95" t="s">
        <v>203</v>
      </c>
      <c r="B107" s="6"/>
      <c r="C107" s="7"/>
      <c r="D107" s="7"/>
      <c r="E107" s="7"/>
      <c r="F107" s="7"/>
      <c r="G107" s="7"/>
      <c r="H107" s="96"/>
    </row>
    <row r="108" spans="1:8" ht="12.75" customHeight="1">
      <c r="A108" s="231" t="s">
        <v>189</v>
      </c>
      <c r="B108" s="49" t="s">
        <v>100</v>
      </c>
      <c r="C108" s="27">
        <v>205</v>
      </c>
      <c r="D108" s="26">
        <v>7.44</v>
      </c>
      <c r="E108" s="26">
        <v>8.07</v>
      </c>
      <c r="F108" s="26">
        <v>35.28</v>
      </c>
      <c r="G108" s="175">
        <v>243.92</v>
      </c>
      <c r="H108" s="97"/>
    </row>
    <row r="109" spans="1:8" ht="12.75">
      <c r="A109" s="232"/>
      <c r="B109" s="22" t="s">
        <v>4</v>
      </c>
      <c r="C109" s="30">
        <v>180</v>
      </c>
      <c r="D109" s="4">
        <v>2.52</v>
      </c>
      <c r="E109" s="4">
        <v>2.88</v>
      </c>
      <c r="F109" s="4">
        <v>17.74</v>
      </c>
      <c r="G109" s="190">
        <v>106.82</v>
      </c>
      <c r="H109" s="128"/>
    </row>
    <row r="110" spans="1:8" ht="12.75">
      <c r="A110" s="232"/>
      <c r="B110" s="25" t="s">
        <v>16</v>
      </c>
      <c r="C110" s="9">
        <v>40</v>
      </c>
      <c r="D110" s="10">
        <v>1.62</v>
      </c>
      <c r="E110" s="10">
        <v>12.5</v>
      </c>
      <c r="F110" s="10">
        <v>10</v>
      </c>
      <c r="G110" s="176">
        <v>147.32</v>
      </c>
      <c r="H110" s="98"/>
    </row>
    <row r="111" spans="1:8" ht="12.75">
      <c r="A111" s="233"/>
      <c r="B111" s="25" t="s">
        <v>41</v>
      </c>
      <c r="C111" s="30">
        <v>20</v>
      </c>
      <c r="D111" s="4">
        <v>2.54</v>
      </c>
      <c r="E111" s="4">
        <v>2.3</v>
      </c>
      <c r="F111" s="4">
        <v>0.14</v>
      </c>
      <c r="G111" s="190">
        <v>31.4</v>
      </c>
      <c r="H111" s="128"/>
    </row>
    <row r="112" spans="1:8" ht="12.75">
      <c r="A112" s="129" t="s">
        <v>188</v>
      </c>
      <c r="B112" s="120"/>
      <c r="C112" s="141">
        <f>SUM(C108:C111)</f>
        <v>445</v>
      </c>
      <c r="D112" s="141">
        <f>SUM(D108:D111)</f>
        <v>14.120000000000001</v>
      </c>
      <c r="E112" s="141">
        <f>SUM(E108:E111)</f>
        <v>25.75</v>
      </c>
      <c r="F112" s="141">
        <f>SUM(F108:F111)</f>
        <v>63.16</v>
      </c>
      <c r="G112" s="191">
        <f>SUM(G108:G111)</f>
        <v>529.46</v>
      </c>
      <c r="H112" s="130"/>
    </row>
    <row r="113" spans="1:8" ht="12.75">
      <c r="A113" s="131" t="s">
        <v>191</v>
      </c>
      <c r="B113" s="22" t="s">
        <v>15</v>
      </c>
      <c r="C113" s="31">
        <v>100</v>
      </c>
      <c r="D113" s="52">
        <v>0.4</v>
      </c>
      <c r="E113" s="52">
        <v>0.4</v>
      </c>
      <c r="F113" s="52">
        <v>10.4</v>
      </c>
      <c r="G113" s="178">
        <v>45</v>
      </c>
      <c r="H113" s="101"/>
    </row>
    <row r="114" spans="1:8" ht="12.75">
      <c r="A114" s="132" t="s">
        <v>188</v>
      </c>
      <c r="B114" s="120"/>
      <c r="C114" s="123">
        <f>SUM(C113)</f>
        <v>100</v>
      </c>
      <c r="D114" s="123">
        <f>SUM(D113)</f>
        <v>0.4</v>
      </c>
      <c r="E114" s="123">
        <f>SUM(E113)</f>
        <v>0.4</v>
      </c>
      <c r="F114" s="123">
        <f>SUM(F113)</f>
        <v>10.4</v>
      </c>
      <c r="G114" s="192">
        <f>SUM(G113)</f>
        <v>45</v>
      </c>
      <c r="H114" s="133"/>
    </row>
    <row r="115" spans="1:8" ht="25.5">
      <c r="A115" s="234" t="s">
        <v>192</v>
      </c>
      <c r="B115" s="22" t="s">
        <v>80</v>
      </c>
      <c r="C115" s="4">
        <v>50</v>
      </c>
      <c r="D115" s="60">
        <v>0.82</v>
      </c>
      <c r="E115" s="60">
        <v>5.5</v>
      </c>
      <c r="F115" s="60">
        <v>4.82</v>
      </c>
      <c r="G115" s="186">
        <v>68.44</v>
      </c>
      <c r="H115" s="97"/>
    </row>
    <row r="116" spans="1:8" ht="25.5">
      <c r="A116" s="235"/>
      <c r="B116" s="22" t="s">
        <v>146</v>
      </c>
      <c r="C116" s="4">
        <v>200</v>
      </c>
      <c r="D116" s="62">
        <v>2.21</v>
      </c>
      <c r="E116" s="62">
        <v>2.21</v>
      </c>
      <c r="F116" s="62">
        <v>17.03</v>
      </c>
      <c r="G116" s="175">
        <v>196.85</v>
      </c>
      <c r="H116" s="105"/>
    </row>
    <row r="117" spans="1:8" ht="12.75">
      <c r="A117" s="235"/>
      <c r="B117" s="36" t="s">
        <v>101</v>
      </c>
      <c r="C117" s="37">
        <v>70</v>
      </c>
      <c r="D117" s="38">
        <v>10.22</v>
      </c>
      <c r="E117" s="38">
        <v>1.89</v>
      </c>
      <c r="F117" s="38">
        <v>6.72</v>
      </c>
      <c r="G117" s="181">
        <v>84.21</v>
      </c>
      <c r="H117" s="106"/>
    </row>
    <row r="118" spans="1:8" ht="12.75">
      <c r="A118" s="235"/>
      <c r="B118" s="22" t="s">
        <v>9</v>
      </c>
      <c r="C118" s="30">
        <v>150</v>
      </c>
      <c r="D118" s="60">
        <v>3.2</v>
      </c>
      <c r="E118" s="60">
        <v>6.06</v>
      </c>
      <c r="F118" s="60">
        <v>23.3</v>
      </c>
      <c r="G118" s="186">
        <v>160.46</v>
      </c>
      <c r="H118" s="111"/>
    </row>
    <row r="119" spans="1:8" ht="12.75">
      <c r="A119" s="235"/>
      <c r="B119" s="22" t="s">
        <v>170</v>
      </c>
      <c r="C119" s="30">
        <v>180</v>
      </c>
      <c r="D119" s="40">
        <v>0.3</v>
      </c>
      <c r="E119" s="40">
        <v>0</v>
      </c>
      <c r="F119" s="40">
        <v>20.4</v>
      </c>
      <c r="G119" s="186">
        <v>82.78</v>
      </c>
      <c r="H119" s="111"/>
    </row>
    <row r="120" spans="1:8" ht="12.75">
      <c r="A120" s="236"/>
      <c r="B120" s="22" t="s">
        <v>22</v>
      </c>
      <c r="C120" s="4">
        <v>30</v>
      </c>
      <c r="D120" s="53">
        <v>1.98</v>
      </c>
      <c r="E120" s="53">
        <v>0.36</v>
      </c>
      <c r="F120" s="53">
        <v>10.02</v>
      </c>
      <c r="G120" s="182">
        <v>52.2</v>
      </c>
      <c r="H120" s="101"/>
    </row>
    <row r="121" spans="1:8" ht="12.75">
      <c r="A121" s="107" t="s">
        <v>193</v>
      </c>
      <c r="B121" s="120"/>
      <c r="C121" s="156">
        <f>SUM(C115:C120)</f>
        <v>680</v>
      </c>
      <c r="D121" s="166">
        <f>SUM(D115:D120)</f>
        <v>18.73</v>
      </c>
      <c r="E121" s="166">
        <f>SUM(E115:E120)</f>
        <v>16.02</v>
      </c>
      <c r="F121" s="166">
        <f>SUM(F115:F120)</f>
        <v>82.29</v>
      </c>
      <c r="G121" s="203">
        <f>SUM(G115:G120)</f>
        <v>644.9399999999999</v>
      </c>
      <c r="H121" s="135"/>
    </row>
    <row r="122" spans="1:8" ht="12.75">
      <c r="A122" s="234" t="s">
        <v>194</v>
      </c>
      <c r="B122" s="22" t="s">
        <v>35</v>
      </c>
      <c r="C122" s="9">
        <v>180</v>
      </c>
      <c r="D122" s="17">
        <v>5.04</v>
      </c>
      <c r="E122" s="17">
        <v>5.75</v>
      </c>
      <c r="F122" s="17">
        <v>8.45</v>
      </c>
      <c r="G122" s="184">
        <v>105.58</v>
      </c>
      <c r="H122" s="109"/>
    </row>
    <row r="123" spans="1:8" ht="12.75" customHeight="1">
      <c r="A123" s="236"/>
      <c r="B123" s="22" t="s">
        <v>81</v>
      </c>
      <c r="C123" s="30">
        <v>40</v>
      </c>
      <c r="D123" s="42">
        <v>3.04</v>
      </c>
      <c r="E123" s="42">
        <v>0.32</v>
      </c>
      <c r="F123" s="42">
        <v>19.44</v>
      </c>
      <c r="G123" s="195">
        <v>94.4</v>
      </c>
      <c r="H123" s="110"/>
    </row>
    <row r="124" spans="1:8" ht="12.75">
      <c r="A124" s="107" t="s">
        <v>195</v>
      </c>
      <c r="B124" s="120"/>
      <c r="C124" s="156">
        <f>SUM(C122:C123)</f>
        <v>220</v>
      </c>
      <c r="D124" s="166">
        <f>SUM(D122:D123)</f>
        <v>8.08</v>
      </c>
      <c r="E124" s="166">
        <f>SUM(E122:E123)</f>
        <v>6.07</v>
      </c>
      <c r="F124" s="166">
        <f>SUM(F122:F123)</f>
        <v>27.89</v>
      </c>
      <c r="G124" s="203">
        <f>SUM(G122:G123)</f>
        <v>199.98000000000002</v>
      </c>
      <c r="H124" s="135"/>
    </row>
    <row r="125" spans="1:8" ht="12.75">
      <c r="A125" s="237" t="s">
        <v>197</v>
      </c>
      <c r="B125" s="22" t="s">
        <v>102</v>
      </c>
      <c r="C125" s="30">
        <v>130</v>
      </c>
      <c r="D125" s="42">
        <v>20.86</v>
      </c>
      <c r="E125" s="42">
        <v>7.15</v>
      </c>
      <c r="F125" s="42">
        <v>34.2</v>
      </c>
      <c r="G125" s="195">
        <v>284.5</v>
      </c>
      <c r="H125" s="110"/>
    </row>
    <row r="126" spans="1:8" ht="12.75">
      <c r="A126" s="238"/>
      <c r="B126" s="22" t="s">
        <v>71</v>
      </c>
      <c r="C126" s="26">
        <v>50</v>
      </c>
      <c r="D126" s="42">
        <v>0.32</v>
      </c>
      <c r="E126" s="42">
        <v>0.41</v>
      </c>
      <c r="F126" s="42">
        <v>2.69</v>
      </c>
      <c r="G126" s="195">
        <v>15.74</v>
      </c>
      <c r="H126" s="110"/>
    </row>
    <row r="127" spans="1:8" ht="12.75">
      <c r="A127" s="239"/>
      <c r="B127" s="22" t="s">
        <v>29</v>
      </c>
      <c r="C127" s="30">
        <v>180</v>
      </c>
      <c r="D127" s="4">
        <v>0.06</v>
      </c>
      <c r="E127" s="4">
        <v>0</v>
      </c>
      <c r="F127" s="4">
        <v>13.77</v>
      </c>
      <c r="G127" s="190">
        <v>55.46</v>
      </c>
      <c r="H127" s="128"/>
    </row>
    <row r="128" spans="1:8" ht="12.75">
      <c r="A128" s="129" t="s">
        <v>196</v>
      </c>
      <c r="B128" s="120"/>
      <c r="C128" s="156">
        <f>SUM(C125:C127)</f>
        <v>360</v>
      </c>
      <c r="D128" s="155">
        <f>SUM(D125:D127)</f>
        <v>21.24</v>
      </c>
      <c r="E128" s="155">
        <f>SUM(E125:E127)</f>
        <v>7.5600000000000005</v>
      </c>
      <c r="F128" s="155">
        <f>SUM(F125:F127)</f>
        <v>50.66</v>
      </c>
      <c r="G128" s="201">
        <f>SUM(G125:G127)</f>
        <v>355.7</v>
      </c>
      <c r="H128" s="165"/>
    </row>
    <row r="129" spans="1:8" ht="13.5" thickBot="1">
      <c r="A129" s="152" t="s">
        <v>198</v>
      </c>
      <c r="B129" s="153"/>
      <c r="C129" s="158"/>
      <c r="D129" s="159">
        <f>D112+D114+D121+D124+D128</f>
        <v>62.56999999999999</v>
      </c>
      <c r="E129" s="159">
        <f>E112+E114+E121+E124+E128</f>
        <v>55.800000000000004</v>
      </c>
      <c r="F129" s="159">
        <f>F112+F114+F121+F124+F128</f>
        <v>234.4</v>
      </c>
      <c r="G129" s="200">
        <f>G112+G114+G121+G124+G128</f>
        <v>1775.0800000000002</v>
      </c>
      <c r="H129" s="154"/>
    </row>
    <row r="130" ht="24.75" customHeight="1" thickBot="1"/>
    <row r="131" spans="1:8" ht="14.25" customHeight="1">
      <c r="A131" s="216" t="s">
        <v>61</v>
      </c>
      <c r="B131" s="223" t="s">
        <v>53</v>
      </c>
      <c r="C131" s="218" t="s">
        <v>187</v>
      </c>
      <c r="D131" s="220" t="s">
        <v>182</v>
      </c>
      <c r="E131" s="221"/>
      <c r="F131" s="222"/>
      <c r="G131" s="218" t="s">
        <v>186</v>
      </c>
      <c r="H131" s="214" t="s">
        <v>55</v>
      </c>
    </row>
    <row r="132" spans="1:8" ht="12.75">
      <c r="A132" s="217"/>
      <c r="B132" s="224"/>
      <c r="C132" s="219"/>
      <c r="D132" s="80" t="s">
        <v>183</v>
      </c>
      <c r="E132" s="80" t="s">
        <v>184</v>
      </c>
      <c r="F132" s="80" t="s">
        <v>185</v>
      </c>
      <c r="G132" s="219"/>
      <c r="H132" s="215"/>
    </row>
    <row r="133" spans="1:8" ht="12.75">
      <c r="A133" s="95" t="s">
        <v>204</v>
      </c>
      <c r="B133" s="6"/>
      <c r="C133" s="7"/>
      <c r="D133" s="7"/>
      <c r="E133" s="7"/>
      <c r="F133" s="7"/>
      <c r="G133" s="7"/>
      <c r="H133" s="96"/>
    </row>
    <row r="134" spans="1:8" ht="12.75">
      <c r="A134" s="231" t="s">
        <v>189</v>
      </c>
      <c r="B134" s="49" t="s">
        <v>40</v>
      </c>
      <c r="C134" s="27">
        <v>205</v>
      </c>
      <c r="D134" s="26">
        <v>7.94</v>
      </c>
      <c r="E134" s="26">
        <v>8.21</v>
      </c>
      <c r="F134" s="26">
        <v>35.13</v>
      </c>
      <c r="G134" s="175">
        <v>246.17</v>
      </c>
      <c r="H134" s="97"/>
    </row>
    <row r="135" spans="1:8" ht="12.75">
      <c r="A135" s="232"/>
      <c r="B135" s="22" t="s">
        <v>19</v>
      </c>
      <c r="C135" s="30">
        <v>180</v>
      </c>
      <c r="D135" s="4">
        <v>1.26</v>
      </c>
      <c r="E135" s="4">
        <v>1.44</v>
      </c>
      <c r="F135" s="4">
        <v>15.65</v>
      </c>
      <c r="G135" s="190">
        <v>80.6</v>
      </c>
      <c r="H135" s="128"/>
    </row>
    <row r="136" spans="1:8" ht="12.75">
      <c r="A136" s="233"/>
      <c r="B136" s="25" t="s">
        <v>16</v>
      </c>
      <c r="C136" s="9">
        <v>40</v>
      </c>
      <c r="D136" s="10">
        <v>1.62</v>
      </c>
      <c r="E136" s="10">
        <v>12.5</v>
      </c>
      <c r="F136" s="10">
        <v>10</v>
      </c>
      <c r="G136" s="176">
        <v>147.32</v>
      </c>
      <c r="H136" s="98"/>
    </row>
    <row r="137" spans="1:8" ht="12.75">
      <c r="A137" s="129" t="s">
        <v>188</v>
      </c>
      <c r="B137" s="120"/>
      <c r="C137" s="141">
        <f>SUM(C134:C136)</f>
        <v>425</v>
      </c>
      <c r="D137" s="141">
        <f>SUM(D134:D136)</f>
        <v>10.82</v>
      </c>
      <c r="E137" s="141">
        <f>SUM(E134:E136)</f>
        <v>22.15</v>
      </c>
      <c r="F137" s="141">
        <f>SUM(F134:F136)</f>
        <v>60.78</v>
      </c>
      <c r="G137" s="191">
        <f>SUM(G134:G136)</f>
        <v>474.09</v>
      </c>
      <c r="H137" s="130"/>
    </row>
    <row r="138" spans="1:8" ht="12.75">
      <c r="A138" s="131" t="s">
        <v>191</v>
      </c>
      <c r="B138" s="22" t="s">
        <v>15</v>
      </c>
      <c r="C138" s="31">
        <v>100</v>
      </c>
      <c r="D138" s="52">
        <v>0.4</v>
      </c>
      <c r="E138" s="52">
        <v>0.4</v>
      </c>
      <c r="F138" s="52">
        <v>10.4</v>
      </c>
      <c r="G138" s="178">
        <v>45</v>
      </c>
      <c r="H138" s="101"/>
    </row>
    <row r="139" spans="1:8" ht="12.75">
      <c r="A139" s="132" t="s">
        <v>190</v>
      </c>
      <c r="B139" s="120"/>
      <c r="C139" s="123">
        <f>SUM(C138)</f>
        <v>100</v>
      </c>
      <c r="D139" s="123">
        <f>SUM(D138)</f>
        <v>0.4</v>
      </c>
      <c r="E139" s="123">
        <f>SUM(E138)</f>
        <v>0.4</v>
      </c>
      <c r="F139" s="123">
        <f>SUM(F138)</f>
        <v>10.4</v>
      </c>
      <c r="G139" s="192">
        <f>SUM(G138)</f>
        <v>45</v>
      </c>
      <c r="H139" s="133"/>
    </row>
    <row r="140" spans="1:8" ht="12.75" customHeight="1">
      <c r="A140" s="234" t="s">
        <v>192</v>
      </c>
      <c r="B140" s="22" t="s">
        <v>106</v>
      </c>
      <c r="C140" s="4">
        <v>30</v>
      </c>
      <c r="D140" s="42">
        <v>0.24</v>
      </c>
      <c r="E140" s="42">
        <v>0.03</v>
      </c>
      <c r="F140" s="42">
        <v>0.51</v>
      </c>
      <c r="G140" s="195">
        <v>3.9</v>
      </c>
      <c r="H140" s="104"/>
    </row>
    <row r="141" spans="1:8" ht="12.75">
      <c r="A141" s="235"/>
      <c r="B141" s="22" t="s">
        <v>104</v>
      </c>
      <c r="C141" s="4">
        <v>200</v>
      </c>
      <c r="D141" s="35">
        <v>1.96</v>
      </c>
      <c r="E141" s="35">
        <v>3.9</v>
      </c>
      <c r="F141" s="35">
        <v>11.13</v>
      </c>
      <c r="G141" s="180">
        <v>87.5</v>
      </c>
      <c r="H141" s="105"/>
    </row>
    <row r="142" spans="1:8" ht="12.75">
      <c r="A142" s="235"/>
      <c r="B142" s="36" t="s">
        <v>25</v>
      </c>
      <c r="C142" s="37">
        <v>210</v>
      </c>
      <c r="D142" s="38">
        <v>24.33</v>
      </c>
      <c r="E142" s="38">
        <v>20.69</v>
      </c>
      <c r="F142" s="38">
        <v>33.71</v>
      </c>
      <c r="G142" s="181">
        <v>418.37</v>
      </c>
      <c r="H142" s="106"/>
    </row>
    <row r="143" spans="1:8" ht="12.75">
      <c r="A143" s="235"/>
      <c r="B143" s="22" t="s">
        <v>48</v>
      </c>
      <c r="C143" s="4">
        <v>180</v>
      </c>
      <c r="D143" s="40">
        <v>0.14</v>
      </c>
      <c r="E143" s="40">
        <v>0</v>
      </c>
      <c r="F143" s="40">
        <v>13.49</v>
      </c>
      <c r="G143" s="186">
        <v>54.6</v>
      </c>
      <c r="H143" s="106"/>
    </row>
    <row r="144" spans="1:8" ht="12.75">
      <c r="A144" s="236"/>
      <c r="B144" s="22" t="s">
        <v>22</v>
      </c>
      <c r="C144" s="4">
        <v>30</v>
      </c>
      <c r="D144" s="53">
        <v>1.98</v>
      </c>
      <c r="E144" s="53">
        <v>0.36</v>
      </c>
      <c r="F144" s="53">
        <v>10.02</v>
      </c>
      <c r="G144" s="182">
        <v>52.2</v>
      </c>
      <c r="H144" s="101"/>
    </row>
    <row r="145" spans="1:8" ht="12.75">
      <c r="A145" s="107" t="s">
        <v>193</v>
      </c>
      <c r="B145" s="120"/>
      <c r="C145" s="156">
        <f>SUM(C140:C144)</f>
        <v>650</v>
      </c>
      <c r="D145" s="166">
        <f>SUM(D140:D144)</f>
        <v>28.65</v>
      </c>
      <c r="E145" s="166">
        <f>SUM(E140:E144)</f>
        <v>24.98</v>
      </c>
      <c r="F145" s="166">
        <f>SUM(F140:F144)</f>
        <v>68.86</v>
      </c>
      <c r="G145" s="203">
        <f>SUM(G140:G144)</f>
        <v>616.57</v>
      </c>
      <c r="H145" s="135"/>
    </row>
    <row r="146" spans="1:8" ht="12.75">
      <c r="A146" s="234" t="s">
        <v>194</v>
      </c>
      <c r="B146" s="22" t="s">
        <v>35</v>
      </c>
      <c r="C146" s="9">
        <v>180</v>
      </c>
      <c r="D146" s="17">
        <v>5.04</v>
      </c>
      <c r="E146" s="17">
        <v>5.75</v>
      </c>
      <c r="F146" s="17">
        <v>8.45</v>
      </c>
      <c r="G146" s="184">
        <v>105.58</v>
      </c>
      <c r="H146" s="109"/>
    </row>
    <row r="147" spans="1:8" ht="12.75">
      <c r="A147" s="236"/>
      <c r="B147" s="22" t="s">
        <v>43</v>
      </c>
      <c r="C147" s="30">
        <v>45</v>
      </c>
      <c r="D147" s="42">
        <v>3.18</v>
      </c>
      <c r="E147" s="42">
        <v>0.68</v>
      </c>
      <c r="F147" s="42">
        <v>29.4</v>
      </c>
      <c r="G147" s="195">
        <v>129.85</v>
      </c>
      <c r="H147" s="110"/>
    </row>
    <row r="148" spans="1:8" ht="12.75">
      <c r="A148" s="107" t="s">
        <v>195</v>
      </c>
      <c r="B148" s="120"/>
      <c r="C148" s="156">
        <f>SUM(C146:C147)</f>
        <v>225</v>
      </c>
      <c r="D148" s="166">
        <f>SUM(D146:D147)</f>
        <v>8.22</v>
      </c>
      <c r="E148" s="166">
        <f>SUM(E146:E147)</f>
        <v>6.43</v>
      </c>
      <c r="F148" s="166">
        <f>SUM(F146:F147)</f>
        <v>37.849999999999994</v>
      </c>
      <c r="G148" s="203">
        <f>SUM(G146:G147)</f>
        <v>235.43</v>
      </c>
      <c r="H148" s="135"/>
    </row>
    <row r="149" spans="1:8" ht="25.5">
      <c r="A149" s="237" t="s">
        <v>197</v>
      </c>
      <c r="B149" s="22" t="s">
        <v>34</v>
      </c>
      <c r="C149" s="26">
        <v>250</v>
      </c>
      <c r="D149" s="60">
        <v>6.98</v>
      </c>
      <c r="E149" s="60">
        <v>7.65</v>
      </c>
      <c r="F149" s="60">
        <v>24.66</v>
      </c>
      <c r="G149" s="186">
        <v>195.1</v>
      </c>
      <c r="H149" s="110"/>
    </row>
    <row r="150" spans="1:8" ht="12.75">
      <c r="A150" s="238"/>
      <c r="B150" s="25" t="s">
        <v>41</v>
      </c>
      <c r="C150" s="30">
        <v>20</v>
      </c>
      <c r="D150" s="4">
        <v>2.54</v>
      </c>
      <c r="E150" s="4">
        <v>2.3</v>
      </c>
      <c r="F150" s="4">
        <v>0.14</v>
      </c>
      <c r="G150" s="190">
        <v>31.4</v>
      </c>
      <c r="H150" s="110"/>
    </row>
    <row r="151" spans="1:8" ht="12.75">
      <c r="A151" s="238"/>
      <c r="B151" s="5" t="s">
        <v>23</v>
      </c>
      <c r="C151" s="12">
        <v>180</v>
      </c>
      <c r="D151" s="52">
        <v>0.5</v>
      </c>
      <c r="E151" s="52">
        <v>0</v>
      </c>
      <c r="F151" s="52">
        <v>25.1</v>
      </c>
      <c r="G151" s="178">
        <v>102.4</v>
      </c>
      <c r="H151" s="109"/>
    </row>
    <row r="152" spans="1:8" ht="12.75">
      <c r="A152" s="239"/>
      <c r="B152" s="43" t="s">
        <v>30</v>
      </c>
      <c r="C152" s="44">
        <v>30</v>
      </c>
      <c r="D152" s="125">
        <v>2.28</v>
      </c>
      <c r="E152" s="77">
        <v>0.24</v>
      </c>
      <c r="F152" s="77">
        <v>14.76</v>
      </c>
      <c r="G152" s="198">
        <v>70.5</v>
      </c>
      <c r="H152" s="163"/>
    </row>
    <row r="153" spans="1:8" ht="14.25" customHeight="1">
      <c r="A153" s="129" t="s">
        <v>196</v>
      </c>
      <c r="B153" s="120"/>
      <c r="C153" s="156">
        <f>SUM(C149:C152)</f>
        <v>480</v>
      </c>
      <c r="D153" s="155">
        <f>SUM(D149:D152)</f>
        <v>12.299999999999999</v>
      </c>
      <c r="E153" s="156">
        <f>SUM(E149:E152)</f>
        <v>10.19</v>
      </c>
      <c r="F153" s="156">
        <f>SUM(F149:F152)</f>
        <v>64.66000000000001</v>
      </c>
      <c r="G153" s="199">
        <f>SUM(G149:G152)</f>
        <v>399.4</v>
      </c>
      <c r="H153" s="108"/>
    </row>
    <row r="154" spans="1:8" ht="13.5" thickBot="1">
      <c r="A154" s="152" t="s">
        <v>198</v>
      </c>
      <c r="B154" s="153"/>
      <c r="C154" s="158"/>
      <c r="D154" s="159">
        <f>D137+D139+D145+D148+D153</f>
        <v>60.38999999999999</v>
      </c>
      <c r="E154" s="159">
        <f>E137+E139+E145+E148+E153</f>
        <v>64.15</v>
      </c>
      <c r="F154" s="159">
        <f>F137+F139+F145+F148+F153</f>
        <v>242.55</v>
      </c>
      <c r="G154" s="200">
        <f>G137+G139+G145+G148+G153</f>
        <v>1770.4899999999998</v>
      </c>
      <c r="H154" s="154"/>
    </row>
    <row r="155" ht="22.5" customHeight="1" thickBot="1"/>
    <row r="156" spans="1:8" ht="15" customHeight="1">
      <c r="A156" s="216" t="s">
        <v>61</v>
      </c>
      <c r="B156" s="223" t="s">
        <v>53</v>
      </c>
      <c r="C156" s="218" t="s">
        <v>187</v>
      </c>
      <c r="D156" s="220" t="s">
        <v>182</v>
      </c>
      <c r="E156" s="221"/>
      <c r="F156" s="222"/>
      <c r="G156" s="218" t="s">
        <v>186</v>
      </c>
      <c r="H156" s="214" t="s">
        <v>55</v>
      </c>
    </row>
    <row r="157" spans="1:8" ht="14.25" customHeight="1">
      <c r="A157" s="217"/>
      <c r="B157" s="224"/>
      <c r="C157" s="219"/>
      <c r="D157" s="80" t="s">
        <v>183</v>
      </c>
      <c r="E157" s="80" t="s">
        <v>184</v>
      </c>
      <c r="F157" s="80" t="s">
        <v>185</v>
      </c>
      <c r="G157" s="219"/>
      <c r="H157" s="215"/>
    </row>
    <row r="158" spans="1:8" ht="12.75">
      <c r="A158" s="95" t="s">
        <v>205</v>
      </c>
      <c r="B158" s="6"/>
      <c r="C158" s="7"/>
      <c r="D158" s="7"/>
      <c r="E158" s="7"/>
      <c r="F158" s="7"/>
      <c r="G158" s="7"/>
      <c r="H158" s="96"/>
    </row>
    <row r="159" spans="1:8" ht="12.75">
      <c r="A159" s="231" t="s">
        <v>189</v>
      </c>
      <c r="B159" s="49" t="s">
        <v>7</v>
      </c>
      <c r="C159" s="27">
        <v>205</v>
      </c>
      <c r="D159" s="11">
        <v>5.12</v>
      </c>
      <c r="E159" s="11">
        <v>6.62</v>
      </c>
      <c r="F159" s="11">
        <v>32.61</v>
      </c>
      <c r="G159" s="197">
        <v>210.13</v>
      </c>
      <c r="H159" s="97"/>
    </row>
    <row r="160" spans="1:8" ht="12.75">
      <c r="A160" s="232"/>
      <c r="B160" s="22" t="s">
        <v>8</v>
      </c>
      <c r="C160" s="9">
        <v>180</v>
      </c>
      <c r="D160" s="10">
        <v>3.4</v>
      </c>
      <c r="E160" s="10">
        <v>3.5</v>
      </c>
      <c r="F160" s="10">
        <v>23.4</v>
      </c>
      <c r="G160" s="176">
        <v>138.5</v>
      </c>
      <c r="H160" s="98"/>
    </row>
    <row r="161" spans="1:8" ht="12.75">
      <c r="A161" s="233"/>
      <c r="B161" s="25" t="s">
        <v>14</v>
      </c>
      <c r="C161" s="30">
        <v>50</v>
      </c>
      <c r="D161" s="4">
        <v>7.8</v>
      </c>
      <c r="E161" s="4">
        <v>12.8</v>
      </c>
      <c r="F161" s="4">
        <v>11.65</v>
      </c>
      <c r="G161" s="190">
        <v>196.4</v>
      </c>
      <c r="H161" s="128"/>
    </row>
    <row r="162" spans="1:8" ht="12.75">
      <c r="A162" s="129" t="s">
        <v>188</v>
      </c>
      <c r="B162" s="120"/>
      <c r="C162" s="141">
        <f>SUM(C159:C161)</f>
        <v>435</v>
      </c>
      <c r="D162" s="141">
        <f>SUM(D159:D161)</f>
        <v>16.32</v>
      </c>
      <c r="E162" s="141">
        <f>SUM(E159:E161)</f>
        <v>22.92</v>
      </c>
      <c r="F162" s="141">
        <f>SUM(F159:F161)</f>
        <v>67.66</v>
      </c>
      <c r="G162" s="191">
        <f>SUM(G159:G161)</f>
        <v>545.03</v>
      </c>
      <c r="H162" s="130"/>
    </row>
    <row r="163" spans="1:8" ht="12.75">
      <c r="A163" s="131" t="s">
        <v>191</v>
      </c>
      <c r="B163" s="22" t="s">
        <v>15</v>
      </c>
      <c r="C163" s="31">
        <v>100</v>
      </c>
      <c r="D163" s="52">
        <v>0.4</v>
      </c>
      <c r="E163" s="52">
        <v>0.4</v>
      </c>
      <c r="F163" s="52">
        <v>10.4</v>
      </c>
      <c r="G163" s="178">
        <v>45</v>
      </c>
      <c r="H163" s="101"/>
    </row>
    <row r="164" spans="1:8" ht="12.75">
      <c r="A164" s="132" t="s">
        <v>190</v>
      </c>
      <c r="B164" s="120"/>
      <c r="C164" s="123">
        <f>SUM(C163)</f>
        <v>100</v>
      </c>
      <c r="D164" s="123">
        <f>SUM(D163)</f>
        <v>0.4</v>
      </c>
      <c r="E164" s="123">
        <f>SUM(E163)</f>
        <v>0.4</v>
      </c>
      <c r="F164" s="123">
        <f>SUM(F163)</f>
        <v>10.4</v>
      </c>
      <c r="G164" s="192">
        <f>SUM(G163)</f>
        <v>45</v>
      </c>
      <c r="H164" s="133"/>
    </row>
    <row r="165" spans="1:8" ht="25.5" customHeight="1">
      <c r="A165" s="234" t="s">
        <v>192</v>
      </c>
      <c r="B165" s="22" t="s">
        <v>36</v>
      </c>
      <c r="C165" s="4">
        <v>50</v>
      </c>
      <c r="D165" s="28">
        <v>0.72</v>
      </c>
      <c r="E165" s="28">
        <v>5.5</v>
      </c>
      <c r="F165" s="28">
        <v>3.65</v>
      </c>
      <c r="G165" s="175">
        <v>63.3</v>
      </c>
      <c r="H165" s="104"/>
    </row>
    <row r="166" spans="1:8" ht="12.75">
      <c r="A166" s="235"/>
      <c r="B166" s="22" t="s">
        <v>28</v>
      </c>
      <c r="C166" s="4">
        <v>200</v>
      </c>
      <c r="D166" s="35">
        <v>9.62</v>
      </c>
      <c r="E166" s="35">
        <v>3.95</v>
      </c>
      <c r="F166" s="35">
        <v>16.46</v>
      </c>
      <c r="G166" s="180">
        <v>125.1</v>
      </c>
      <c r="H166" s="105"/>
    </row>
    <row r="167" spans="1:8" ht="13.5" customHeight="1">
      <c r="A167" s="235"/>
      <c r="B167" s="36" t="s">
        <v>65</v>
      </c>
      <c r="C167" s="78">
        <v>70</v>
      </c>
      <c r="D167" s="16">
        <v>11.62</v>
      </c>
      <c r="E167" s="16">
        <v>14.98</v>
      </c>
      <c r="F167" s="16">
        <v>3.5</v>
      </c>
      <c r="G167" s="202">
        <v>193.6</v>
      </c>
      <c r="H167" s="205"/>
    </row>
    <row r="168" spans="1:8" ht="12.75">
      <c r="A168" s="235"/>
      <c r="B168" s="22" t="s">
        <v>9</v>
      </c>
      <c r="C168" s="30">
        <v>150</v>
      </c>
      <c r="D168" s="60">
        <v>3.2</v>
      </c>
      <c r="E168" s="60">
        <v>6.06</v>
      </c>
      <c r="F168" s="60">
        <v>23.3</v>
      </c>
      <c r="G168" s="186">
        <v>160.46</v>
      </c>
      <c r="H168" s="111"/>
    </row>
    <row r="169" spans="1:8" ht="12.75">
      <c r="A169" s="235"/>
      <c r="B169" s="22" t="s">
        <v>32</v>
      </c>
      <c r="C169" s="4">
        <v>50</v>
      </c>
      <c r="D169" s="31">
        <v>0.16</v>
      </c>
      <c r="E169" s="31">
        <v>1.1</v>
      </c>
      <c r="F169" s="31">
        <v>1.57</v>
      </c>
      <c r="G169" s="194">
        <v>16.85</v>
      </c>
      <c r="H169" s="136"/>
    </row>
    <row r="170" spans="1:8" ht="12.75">
      <c r="A170" s="235"/>
      <c r="B170" s="5" t="s">
        <v>169</v>
      </c>
      <c r="C170" s="4">
        <v>180</v>
      </c>
      <c r="D170" s="40">
        <v>0.14</v>
      </c>
      <c r="E170" s="40">
        <v>0</v>
      </c>
      <c r="F170" s="40">
        <v>13.49</v>
      </c>
      <c r="G170" s="186">
        <v>54.6</v>
      </c>
      <c r="H170" s="106"/>
    </row>
    <row r="171" spans="1:8" ht="12.75">
      <c r="A171" s="236"/>
      <c r="B171" s="22" t="s">
        <v>22</v>
      </c>
      <c r="C171" s="4">
        <v>30</v>
      </c>
      <c r="D171" s="53">
        <v>1.98</v>
      </c>
      <c r="E171" s="53">
        <v>0.36</v>
      </c>
      <c r="F171" s="53">
        <v>10.02</v>
      </c>
      <c r="G171" s="182">
        <v>52.2</v>
      </c>
      <c r="H171" s="101"/>
    </row>
    <row r="172" spans="1:8" ht="12.75">
      <c r="A172" s="107" t="s">
        <v>193</v>
      </c>
      <c r="B172" s="120"/>
      <c r="C172" s="156">
        <f>SUM(C165:C171)</f>
        <v>730</v>
      </c>
      <c r="D172" s="166">
        <f>SUM(D165:D171)</f>
        <v>27.44</v>
      </c>
      <c r="E172" s="166">
        <f>SUM(E165:E171)</f>
        <v>31.95</v>
      </c>
      <c r="F172" s="166">
        <f>SUM(F165:F171)</f>
        <v>71.99</v>
      </c>
      <c r="G172" s="203">
        <f>SUM(G165:G171)</f>
        <v>666.1100000000001</v>
      </c>
      <c r="H172" s="135"/>
    </row>
    <row r="173" spans="1:8" ht="12.75">
      <c r="A173" s="234" t="s">
        <v>194</v>
      </c>
      <c r="B173" s="22" t="s">
        <v>11</v>
      </c>
      <c r="C173" s="31">
        <v>180</v>
      </c>
      <c r="D173" s="31">
        <v>0.9</v>
      </c>
      <c r="E173" s="31">
        <v>0.18</v>
      </c>
      <c r="F173" s="31">
        <v>18.18</v>
      </c>
      <c r="G173" s="194">
        <v>82.8</v>
      </c>
      <c r="H173" s="136"/>
    </row>
    <row r="174" spans="1:8" ht="14.25" customHeight="1">
      <c r="A174" s="236"/>
      <c r="B174" s="22" t="s">
        <v>81</v>
      </c>
      <c r="C174" s="30">
        <v>40</v>
      </c>
      <c r="D174" s="42">
        <v>3.04</v>
      </c>
      <c r="E174" s="42">
        <v>0.32</v>
      </c>
      <c r="F174" s="42">
        <v>19.44</v>
      </c>
      <c r="G174" s="195">
        <v>94.4</v>
      </c>
      <c r="H174" s="110"/>
    </row>
    <row r="175" spans="1:8" ht="12.75">
      <c r="A175" s="107" t="s">
        <v>195</v>
      </c>
      <c r="B175" s="120"/>
      <c r="C175" s="156">
        <f>SUM(C173:C174)</f>
        <v>220</v>
      </c>
      <c r="D175" s="166">
        <f>SUM(D173:D174)</f>
        <v>3.94</v>
      </c>
      <c r="E175" s="166">
        <f>SUM(E173:E174)</f>
        <v>0.5</v>
      </c>
      <c r="F175" s="166">
        <f>SUM(F173:F174)</f>
        <v>37.620000000000005</v>
      </c>
      <c r="G175" s="203">
        <f>SUM(G173:G174)</f>
        <v>177.2</v>
      </c>
      <c r="H175" s="135"/>
    </row>
    <row r="176" spans="1:8" ht="12.75">
      <c r="A176" s="237" t="s">
        <v>197</v>
      </c>
      <c r="B176" s="22" t="s">
        <v>50</v>
      </c>
      <c r="C176" s="30">
        <v>70</v>
      </c>
      <c r="D176" s="42">
        <v>0.88</v>
      </c>
      <c r="E176" s="42">
        <v>7.14</v>
      </c>
      <c r="F176" s="42">
        <v>5.14</v>
      </c>
      <c r="G176" s="195">
        <v>88.9</v>
      </c>
      <c r="H176" s="110"/>
    </row>
    <row r="177" spans="1:8" ht="12.75">
      <c r="A177" s="238"/>
      <c r="B177" s="22" t="s">
        <v>10</v>
      </c>
      <c r="C177" s="9">
        <v>130</v>
      </c>
      <c r="D177" s="17">
        <v>14.68</v>
      </c>
      <c r="E177" s="17">
        <v>21.2</v>
      </c>
      <c r="F177" s="17">
        <v>3.1</v>
      </c>
      <c r="G177" s="184">
        <v>236.1</v>
      </c>
      <c r="H177" s="110"/>
    </row>
    <row r="178" spans="1:8" ht="12.75">
      <c r="A178" s="238"/>
      <c r="B178" s="22" t="s">
        <v>171</v>
      </c>
      <c r="C178" s="30">
        <v>180</v>
      </c>
      <c r="D178" s="40">
        <v>0.3</v>
      </c>
      <c r="E178" s="40">
        <v>0</v>
      </c>
      <c r="F178" s="40">
        <v>20.4</v>
      </c>
      <c r="G178" s="186">
        <v>82.78</v>
      </c>
      <c r="H178" s="110"/>
    </row>
    <row r="179" spans="1:8" ht="12.75">
      <c r="A179" s="239"/>
      <c r="B179" s="43" t="s">
        <v>30</v>
      </c>
      <c r="C179" s="44">
        <v>30</v>
      </c>
      <c r="D179" s="125">
        <v>2.28</v>
      </c>
      <c r="E179" s="77">
        <v>0.24</v>
      </c>
      <c r="F179" s="77">
        <v>14.76</v>
      </c>
      <c r="G179" s="198">
        <v>70.5</v>
      </c>
      <c r="H179" s="163"/>
    </row>
    <row r="180" spans="1:8" ht="12.75">
      <c r="A180" s="107" t="s">
        <v>196</v>
      </c>
      <c r="B180" s="120"/>
      <c r="C180" s="156">
        <f>SUM(C176:C179)</f>
        <v>410</v>
      </c>
      <c r="D180" s="155">
        <f>SUM(D176:D179)</f>
        <v>18.14</v>
      </c>
      <c r="E180" s="156">
        <f>SUM(E176:E179)</f>
        <v>28.58</v>
      </c>
      <c r="F180" s="156">
        <f>SUM(F176:F179)</f>
        <v>43.4</v>
      </c>
      <c r="G180" s="199">
        <f>SUM(G176:G179)</f>
        <v>478.28</v>
      </c>
      <c r="H180" s="108"/>
    </row>
    <row r="181" spans="1:8" ht="13.5" thickBot="1">
      <c r="A181" s="152" t="s">
        <v>198</v>
      </c>
      <c r="B181" s="153"/>
      <c r="C181" s="158"/>
      <c r="D181" s="159">
        <f>D162+D164+D172+D175+D180</f>
        <v>66.24</v>
      </c>
      <c r="E181" s="159">
        <f>E162+E164+E172+E175+E180</f>
        <v>84.35</v>
      </c>
      <c r="F181" s="159">
        <f>F162+F164+F172+F175+F180</f>
        <v>231.07000000000002</v>
      </c>
      <c r="G181" s="200">
        <f>G162+G164+G172+G175+G180</f>
        <v>1911.6200000000001</v>
      </c>
      <c r="H181" s="154"/>
    </row>
    <row r="182" ht="24" customHeight="1" thickBot="1"/>
    <row r="183" spans="1:8" ht="15" customHeight="1">
      <c r="A183" s="216" t="s">
        <v>61</v>
      </c>
      <c r="B183" s="223" t="s">
        <v>53</v>
      </c>
      <c r="C183" s="218" t="s">
        <v>187</v>
      </c>
      <c r="D183" s="220" t="s">
        <v>182</v>
      </c>
      <c r="E183" s="221"/>
      <c r="F183" s="222"/>
      <c r="G183" s="218" t="s">
        <v>186</v>
      </c>
      <c r="H183" s="214" t="s">
        <v>55</v>
      </c>
    </row>
    <row r="184" spans="1:8" ht="12.75">
      <c r="A184" s="217"/>
      <c r="B184" s="224"/>
      <c r="C184" s="219"/>
      <c r="D184" s="80" t="s">
        <v>183</v>
      </c>
      <c r="E184" s="80" t="s">
        <v>184</v>
      </c>
      <c r="F184" s="80" t="s">
        <v>185</v>
      </c>
      <c r="G184" s="219"/>
      <c r="H184" s="215"/>
    </row>
    <row r="185" spans="1:8" ht="12.75">
      <c r="A185" s="95" t="s">
        <v>206</v>
      </c>
      <c r="B185" s="6"/>
      <c r="C185" s="7"/>
      <c r="D185" s="7"/>
      <c r="E185" s="7"/>
      <c r="F185" s="7"/>
      <c r="G185" s="7"/>
      <c r="H185" s="96"/>
    </row>
    <row r="186" spans="1:8" ht="15.75" customHeight="1">
      <c r="A186" s="231" t="s">
        <v>189</v>
      </c>
      <c r="B186" s="25" t="s">
        <v>107</v>
      </c>
      <c r="C186" s="27">
        <v>205</v>
      </c>
      <c r="D186" s="26">
        <v>7.44</v>
      </c>
      <c r="E186" s="26">
        <v>8.07</v>
      </c>
      <c r="F186" s="26">
        <v>35.28</v>
      </c>
      <c r="G186" s="175">
        <v>243.92</v>
      </c>
      <c r="H186" s="97"/>
    </row>
    <row r="187" spans="1:8" ht="12.75">
      <c r="A187" s="232"/>
      <c r="B187" s="22" t="s">
        <v>4</v>
      </c>
      <c r="C187" s="30">
        <v>180</v>
      </c>
      <c r="D187" s="4">
        <v>2.52</v>
      </c>
      <c r="E187" s="4">
        <v>2.88</v>
      </c>
      <c r="F187" s="4">
        <v>17.74</v>
      </c>
      <c r="G187" s="190">
        <v>106.82</v>
      </c>
      <c r="H187" s="128"/>
    </row>
    <row r="188" spans="1:8" ht="12.75">
      <c r="A188" s="233"/>
      <c r="B188" s="25" t="s">
        <v>16</v>
      </c>
      <c r="C188" s="9">
        <v>40</v>
      </c>
      <c r="D188" s="10">
        <v>1.62</v>
      </c>
      <c r="E188" s="10">
        <v>12.5</v>
      </c>
      <c r="F188" s="10">
        <v>10</v>
      </c>
      <c r="G188" s="176">
        <v>147.32</v>
      </c>
      <c r="H188" s="98"/>
    </row>
    <row r="189" spans="1:8" ht="12.75">
      <c r="A189" s="129" t="s">
        <v>188</v>
      </c>
      <c r="B189" s="120"/>
      <c r="C189" s="141">
        <f>SUM(C186:C188)</f>
        <v>425</v>
      </c>
      <c r="D189" s="141">
        <f>SUM(D186:D188)</f>
        <v>11.580000000000002</v>
      </c>
      <c r="E189" s="141">
        <f>SUM(E186:E188)</f>
        <v>23.45</v>
      </c>
      <c r="F189" s="141">
        <f>SUM(F186:F188)</f>
        <v>63.019999999999996</v>
      </c>
      <c r="G189" s="191">
        <f>SUM(G186:G188)</f>
        <v>498.06</v>
      </c>
      <c r="H189" s="130"/>
    </row>
    <row r="190" spans="1:8" ht="12.75">
      <c r="A190" s="131" t="s">
        <v>191</v>
      </c>
      <c r="B190" s="22" t="s">
        <v>15</v>
      </c>
      <c r="C190" s="31">
        <v>100</v>
      </c>
      <c r="D190" s="52">
        <v>0.4</v>
      </c>
      <c r="E190" s="52">
        <v>0.4</v>
      </c>
      <c r="F190" s="52">
        <v>10.4</v>
      </c>
      <c r="G190" s="178">
        <v>45</v>
      </c>
      <c r="H190" s="101"/>
    </row>
    <row r="191" spans="1:8" ht="12.75">
      <c r="A191" s="132" t="s">
        <v>190</v>
      </c>
      <c r="B191" s="120"/>
      <c r="C191" s="123">
        <f>SUM(C190)</f>
        <v>100</v>
      </c>
      <c r="D191" s="123">
        <f>SUM(D190)</f>
        <v>0.4</v>
      </c>
      <c r="E191" s="123">
        <f>SUM(E190)</f>
        <v>0.4</v>
      </c>
      <c r="F191" s="123">
        <f>SUM(F190)</f>
        <v>10.4</v>
      </c>
      <c r="G191" s="192">
        <f>SUM(G190)</f>
        <v>45</v>
      </c>
      <c r="H191" s="133"/>
    </row>
    <row r="192" spans="1:8" ht="12.75">
      <c r="A192" s="234" t="s">
        <v>192</v>
      </c>
      <c r="B192" s="22" t="s">
        <v>70</v>
      </c>
      <c r="C192" s="4">
        <v>200</v>
      </c>
      <c r="D192" s="35">
        <v>1.81</v>
      </c>
      <c r="E192" s="35">
        <v>6.03</v>
      </c>
      <c r="F192" s="35">
        <v>12.04</v>
      </c>
      <c r="G192" s="180">
        <v>109.66</v>
      </c>
      <c r="H192" s="104"/>
    </row>
    <row r="193" spans="1:8" ht="25.5">
      <c r="A193" s="235"/>
      <c r="B193" s="22" t="s">
        <v>109</v>
      </c>
      <c r="C193" s="4">
        <v>70</v>
      </c>
      <c r="D193" s="62">
        <v>9.16</v>
      </c>
      <c r="E193" s="62">
        <v>13.53</v>
      </c>
      <c r="F193" s="62">
        <v>9.44</v>
      </c>
      <c r="G193" s="175">
        <v>196.14</v>
      </c>
      <c r="H193" s="105"/>
    </row>
    <row r="194" spans="1:8" ht="12.75">
      <c r="A194" s="235"/>
      <c r="B194" s="36" t="s">
        <v>26</v>
      </c>
      <c r="C194" s="12">
        <v>130</v>
      </c>
      <c r="D194" s="17">
        <v>4.8</v>
      </c>
      <c r="E194" s="17">
        <v>4.59</v>
      </c>
      <c r="F194" s="17">
        <v>30.62</v>
      </c>
      <c r="G194" s="184">
        <v>182.95</v>
      </c>
      <c r="H194" s="106"/>
    </row>
    <row r="195" spans="1:10" ht="12.75">
      <c r="A195" s="235"/>
      <c r="B195" s="22" t="s">
        <v>110</v>
      </c>
      <c r="C195" s="4">
        <v>50</v>
      </c>
      <c r="D195" s="31">
        <v>0.26</v>
      </c>
      <c r="E195" s="31">
        <v>1.76</v>
      </c>
      <c r="F195" s="31">
        <v>2.5</v>
      </c>
      <c r="G195" s="194">
        <v>26.96</v>
      </c>
      <c r="H195" s="136"/>
      <c r="J195" s="245"/>
    </row>
    <row r="196" spans="1:9" ht="25.5">
      <c r="A196" s="235"/>
      <c r="B196" s="22" t="s">
        <v>172</v>
      </c>
      <c r="C196" s="26">
        <v>180</v>
      </c>
      <c r="D196" s="40">
        <v>0.3</v>
      </c>
      <c r="E196" s="40">
        <v>0</v>
      </c>
      <c r="F196" s="40">
        <v>20.4</v>
      </c>
      <c r="G196" s="186">
        <v>82.78</v>
      </c>
      <c r="H196" s="111"/>
      <c r="I196" s="245"/>
    </row>
    <row r="197" spans="1:8" ht="12.75">
      <c r="A197" s="236"/>
      <c r="B197" s="22" t="s">
        <v>22</v>
      </c>
      <c r="C197" s="4">
        <v>30</v>
      </c>
      <c r="D197" s="53">
        <v>1.98</v>
      </c>
      <c r="E197" s="53">
        <v>0.36</v>
      </c>
      <c r="F197" s="53">
        <v>10.02</v>
      </c>
      <c r="G197" s="182">
        <v>52.2</v>
      </c>
      <c r="H197" s="101"/>
    </row>
    <row r="198" spans="1:8" ht="12.75">
      <c r="A198" s="107" t="s">
        <v>193</v>
      </c>
      <c r="B198" s="120"/>
      <c r="C198" s="156">
        <f>SUM(C192:C197)</f>
        <v>660</v>
      </c>
      <c r="D198" s="168">
        <f>SUM(D192:D197)</f>
        <v>18.310000000000002</v>
      </c>
      <c r="E198" s="168">
        <f>SUM(E192:E197)</f>
        <v>26.27</v>
      </c>
      <c r="F198" s="168">
        <f>SUM(F192:F197)</f>
        <v>85.02</v>
      </c>
      <c r="G198" s="203">
        <f>SUM(G192:G197)</f>
        <v>650.6899999999999</v>
      </c>
      <c r="H198" s="135"/>
    </row>
    <row r="199" spans="1:8" ht="12.75">
      <c r="A199" s="234" t="s">
        <v>194</v>
      </c>
      <c r="B199" s="22" t="s">
        <v>42</v>
      </c>
      <c r="C199" s="30">
        <v>180</v>
      </c>
      <c r="D199" s="42">
        <v>5.04</v>
      </c>
      <c r="E199" s="42">
        <v>5.75</v>
      </c>
      <c r="F199" s="42">
        <v>7.37</v>
      </c>
      <c r="G199" s="195">
        <v>101.3</v>
      </c>
      <c r="H199" s="109"/>
    </row>
    <row r="200" spans="1:8" ht="12.75">
      <c r="A200" s="236"/>
      <c r="B200" s="22" t="s">
        <v>81</v>
      </c>
      <c r="C200" s="30">
        <v>40</v>
      </c>
      <c r="D200" s="42">
        <v>3.04</v>
      </c>
      <c r="E200" s="42">
        <v>0.32</v>
      </c>
      <c r="F200" s="42">
        <v>19.44</v>
      </c>
      <c r="G200" s="195">
        <v>94.4</v>
      </c>
      <c r="H200" s="110"/>
    </row>
    <row r="201" spans="1:8" ht="12.75">
      <c r="A201" s="107" t="s">
        <v>195</v>
      </c>
      <c r="B201" s="120"/>
      <c r="C201" s="156">
        <f>SUM(C199:C200)</f>
        <v>220</v>
      </c>
      <c r="D201" s="166">
        <f>SUM(D199:D200)</f>
        <v>8.08</v>
      </c>
      <c r="E201" s="166">
        <f>SUM(E199:E200)</f>
        <v>6.07</v>
      </c>
      <c r="F201" s="166">
        <f>SUM(F199:F200)</f>
        <v>26.810000000000002</v>
      </c>
      <c r="G201" s="203">
        <f>SUM(G199:G200)</f>
        <v>195.7</v>
      </c>
      <c r="H201" s="135"/>
    </row>
    <row r="202" spans="1:8" ht="12.75">
      <c r="A202" s="237" t="s">
        <v>197</v>
      </c>
      <c r="B202" s="22" t="s">
        <v>152</v>
      </c>
      <c r="C202" s="26">
        <v>150</v>
      </c>
      <c r="D202" s="17">
        <v>29.22</v>
      </c>
      <c r="E202" s="17">
        <v>12.11</v>
      </c>
      <c r="F202" s="17">
        <v>29.1</v>
      </c>
      <c r="G202" s="184">
        <v>242.3</v>
      </c>
      <c r="H202" s="110"/>
    </row>
    <row r="203" spans="1:8" ht="12.75">
      <c r="A203" s="238"/>
      <c r="B203" s="22" t="s">
        <v>153</v>
      </c>
      <c r="C203" s="31">
        <v>50</v>
      </c>
      <c r="D203" s="17">
        <v>0.22</v>
      </c>
      <c r="E203" s="17">
        <v>0.26</v>
      </c>
      <c r="F203" s="17">
        <v>1.66</v>
      </c>
      <c r="G203" s="184">
        <v>9.84</v>
      </c>
      <c r="H203" s="110"/>
    </row>
    <row r="204" spans="1:8" ht="12.75">
      <c r="A204" s="239"/>
      <c r="B204" s="22" t="s">
        <v>5</v>
      </c>
      <c r="C204" s="9">
        <v>180</v>
      </c>
      <c r="D204" s="17">
        <v>0.11</v>
      </c>
      <c r="E204" s="17">
        <v>0</v>
      </c>
      <c r="F204" s="17">
        <v>10.84</v>
      </c>
      <c r="G204" s="184">
        <v>43.77</v>
      </c>
      <c r="H204" s="111"/>
    </row>
    <row r="205" spans="1:8" ht="12.75">
      <c r="A205" s="129" t="s">
        <v>196</v>
      </c>
      <c r="B205" s="120"/>
      <c r="C205" s="156">
        <f>SUM(C202:C204)</f>
        <v>380</v>
      </c>
      <c r="D205" s="173">
        <f>SUM(D202:D204)</f>
        <v>29.549999999999997</v>
      </c>
      <c r="E205" s="173">
        <f>SUM(E202:E204)</f>
        <v>12.37</v>
      </c>
      <c r="F205" s="173">
        <f>SUM(F202:F204)</f>
        <v>41.6</v>
      </c>
      <c r="G205" s="203">
        <f>SUM(G202:G204)</f>
        <v>295.91</v>
      </c>
      <c r="H205" s="206"/>
    </row>
    <row r="206" spans="1:8" ht="13.5" thickBot="1">
      <c r="A206" s="152" t="s">
        <v>198</v>
      </c>
      <c r="B206" s="153"/>
      <c r="C206" s="158"/>
      <c r="D206" s="164">
        <f>D189+D191+D198+D201+D205</f>
        <v>67.92</v>
      </c>
      <c r="E206" s="164">
        <f>E189+E191+E198+E201+E205</f>
        <v>68.56</v>
      </c>
      <c r="F206" s="164">
        <f>F189+F191+F198+F201+F205</f>
        <v>226.85</v>
      </c>
      <c r="G206" s="200">
        <f>G189+G191+G198+G201+G205</f>
        <v>1685.3600000000001</v>
      </c>
      <c r="H206" s="154"/>
    </row>
    <row r="207" ht="23.25" customHeight="1" thickBot="1"/>
    <row r="208" spans="1:8" ht="13.5" customHeight="1">
      <c r="A208" s="216" t="s">
        <v>61</v>
      </c>
      <c r="B208" s="223" t="s">
        <v>53</v>
      </c>
      <c r="C208" s="218" t="s">
        <v>187</v>
      </c>
      <c r="D208" s="220" t="s">
        <v>182</v>
      </c>
      <c r="E208" s="221"/>
      <c r="F208" s="222"/>
      <c r="G208" s="218" t="s">
        <v>186</v>
      </c>
      <c r="H208" s="214" t="s">
        <v>55</v>
      </c>
    </row>
    <row r="209" spans="1:8" ht="14.25" customHeight="1">
      <c r="A209" s="217"/>
      <c r="B209" s="224"/>
      <c r="C209" s="219"/>
      <c r="D209" s="80" t="s">
        <v>183</v>
      </c>
      <c r="E209" s="80" t="s">
        <v>184</v>
      </c>
      <c r="F209" s="80" t="s">
        <v>185</v>
      </c>
      <c r="G209" s="219"/>
      <c r="H209" s="215"/>
    </row>
    <row r="210" spans="1:8" ht="12.75">
      <c r="A210" s="95" t="s">
        <v>207</v>
      </c>
      <c r="B210" s="6"/>
      <c r="C210" s="7"/>
      <c r="D210" s="7"/>
      <c r="E210" s="7"/>
      <c r="F210" s="7"/>
      <c r="G210" s="7"/>
      <c r="H210" s="96"/>
    </row>
    <row r="211" spans="1:8" ht="12.75">
      <c r="A211" s="231" t="s">
        <v>189</v>
      </c>
      <c r="B211" s="49" t="s">
        <v>38</v>
      </c>
      <c r="C211" s="27">
        <v>205</v>
      </c>
      <c r="D211" s="26">
        <v>6.2</v>
      </c>
      <c r="E211" s="26">
        <v>8.05</v>
      </c>
      <c r="F211" s="26">
        <v>31.09</v>
      </c>
      <c r="G211" s="175">
        <v>222.02</v>
      </c>
      <c r="H211" s="97"/>
    </row>
    <row r="212" spans="1:8" ht="12.75">
      <c r="A212" s="232"/>
      <c r="B212" s="22" t="s">
        <v>5</v>
      </c>
      <c r="C212" s="9">
        <v>180</v>
      </c>
      <c r="D212" s="17">
        <v>0.11</v>
      </c>
      <c r="E212" s="17">
        <v>0</v>
      </c>
      <c r="F212" s="17">
        <v>10.84</v>
      </c>
      <c r="G212" s="184">
        <v>43.77</v>
      </c>
      <c r="H212" s="109"/>
    </row>
    <row r="213" spans="1:8" ht="12.75">
      <c r="A213" s="233"/>
      <c r="B213" s="25" t="s">
        <v>49</v>
      </c>
      <c r="C213" s="30">
        <v>50</v>
      </c>
      <c r="D213" s="4">
        <v>1.27</v>
      </c>
      <c r="E213" s="4">
        <v>4</v>
      </c>
      <c r="F213" s="4">
        <v>20.6</v>
      </c>
      <c r="G213" s="190">
        <v>123.6</v>
      </c>
      <c r="H213" s="128"/>
    </row>
    <row r="214" spans="1:8" ht="12.75">
      <c r="A214" s="129" t="s">
        <v>188</v>
      </c>
      <c r="B214" s="120"/>
      <c r="C214" s="141">
        <f>SUM(C211:C213)</f>
        <v>435</v>
      </c>
      <c r="D214" s="141">
        <f>SUM(D211:D213)</f>
        <v>7.58</v>
      </c>
      <c r="E214" s="141">
        <f>SUM(E211:E213)</f>
        <v>12.05</v>
      </c>
      <c r="F214" s="141">
        <f>SUM(F211:F213)</f>
        <v>62.53</v>
      </c>
      <c r="G214" s="191">
        <f>SUM(G211:G213)</f>
        <v>389.39</v>
      </c>
      <c r="H214" s="130"/>
    </row>
    <row r="215" spans="1:8" ht="12.75">
      <c r="A215" s="131" t="s">
        <v>191</v>
      </c>
      <c r="B215" s="22" t="s">
        <v>15</v>
      </c>
      <c r="C215" s="31">
        <v>100</v>
      </c>
      <c r="D215" s="52">
        <v>0.4</v>
      </c>
      <c r="E215" s="52">
        <v>0.4</v>
      </c>
      <c r="F215" s="52">
        <v>10.4</v>
      </c>
      <c r="G215" s="178">
        <v>45</v>
      </c>
      <c r="H215" s="101"/>
    </row>
    <row r="216" spans="1:8" ht="12.75">
      <c r="A216" s="132" t="s">
        <v>190</v>
      </c>
      <c r="B216" s="120"/>
      <c r="C216" s="123">
        <f>SUM(C215)</f>
        <v>100</v>
      </c>
      <c r="D216" s="123">
        <f>SUM(D215)</f>
        <v>0.4</v>
      </c>
      <c r="E216" s="123">
        <f>SUM(E215)</f>
        <v>0.4</v>
      </c>
      <c r="F216" s="123">
        <f>SUM(F215)</f>
        <v>10.4</v>
      </c>
      <c r="G216" s="192">
        <f>SUM(G215)</f>
        <v>45</v>
      </c>
      <c r="H216" s="133"/>
    </row>
    <row r="217" spans="1:8" ht="25.5">
      <c r="A217" s="234" t="s">
        <v>192</v>
      </c>
      <c r="B217" s="22" t="s">
        <v>51</v>
      </c>
      <c r="C217" s="4">
        <v>50</v>
      </c>
      <c r="D217" s="26">
        <v>1.13</v>
      </c>
      <c r="E217" s="26">
        <v>5.51</v>
      </c>
      <c r="F217" s="26">
        <v>1.79</v>
      </c>
      <c r="G217" s="175">
        <v>61.8</v>
      </c>
      <c r="H217" s="104"/>
    </row>
    <row r="218" spans="1:8" ht="25.5" customHeight="1">
      <c r="A218" s="235"/>
      <c r="B218" s="22" t="s">
        <v>111</v>
      </c>
      <c r="C218" s="4">
        <v>220</v>
      </c>
      <c r="D218" s="62">
        <v>7.25</v>
      </c>
      <c r="E218" s="62">
        <v>5.7</v>
      </c>
      <c r="F218" s="62">
        <v>13.97</v>
      </c>
      <c r="G218" s="175">
        <v>136.2</v>
      </c>
      <c r="H218" s="105"/>
    </row>
    <row r="219" spans="1:8" ht="12.75">
      <c r="A219" s="235"/>
      <c r="B219" s="36" t="s">
        <v>112</v>
      </c>
      <c r="C219" s="37">
        <v>70</v>
      </c>
      <c r="D219" s="38">
        <v>8.95</v>
      </c>
      <c r="E219" s="38">
        <v>5.48</v>
      </c>
      <c r="F219" s="38">
        <v>9.16</v>
      </c>
      <c r="G219" s="181">
        <v>121.1</v>
      </c>
      <c r="H219" s="106"/>
    </row>
    <row r="220" spans="1:8" ht="12.75">
      <c r="A220" s="235"/>
      <c r="B220" s="22" t="s">
        <v>33</v>
      </c>
      <c r="C220" s="4">
        <v>130</v>
      </c>
      <c r="D220" s="40">
        <v>3.37</v>
      </c>
      <c r="E220" s="40">
        <v>4.41</v>
      </c>
      <c r="F220" s="40">
        <v>34.91</v>
      </c>
      <c r="G220" s="186">
        <v>195.16</v>
      </c>
      <c r="H220" s="111"/>
    </row>
    <row r="221" spans="1:8" ht="12.75">
      <c r="A221" s="235"/>
      <c r="B221" s="22" t="s">
        <v>44</v>
      </c>
      <c r="C221" s="30">
        <v>180</v>
      </c>
      <c r="D221" s="42">
        <v>0.23</v>
      </c>
      <c r="E221" s="42">
        <v>0.23</v>
      </c>
      <c r="F221" s="42">
        <v>22.81</v>
      </c>
      <c r="G221" s="195">
        <v>93.66</v>
      </c>
      <c r="H221" s="111"/>
    </row>
    <row r="222" spans="1:8" ht="12.75">
      <c r="A222" s="236"/>
      <c r="B222" s="22" t="s">
        <v>22</v>
      </c>
      <c r="C222" s="4">
        <v>30</v>
      </c>
      <c r="D222" s="53">
        <v>1.98</v>
      </c>
      <c r="E222" s="53">
        <v>0.36</v>
      </c>
      <c r="F222" s="53">
        <v>10.02</v>
      </c>
      <c r="G222" s="182">
        <v>52.2</v>
      </c>
      <c r="H222" s="101"/>
    </row>
    <row r="223" spans="1:8" ht="12.75">
      <c r="A223" s="107" t="s">
        <v>193</v>
      </c>
      <c r="B223" s="120"/>
      <c r="C223" s="156">
        <f>SUM(C217:C222)</f>
        <v>680</v>
      </c>
      <c r="D223" s="166">
        <f>SUM(D217:D222)</f>
        <v>22.91</v>
      </c>
      <c r="E223" s="166">
        <f>SUM(E217:E222)</f>
        <v>21.69</v>
      </c>
      <c r="F223" s="166">
        <f>SUM(F217:F222)</f>
        <v>92.66</v>
      </c>
      <c r="G223" s="203">
        <f>SUM(G217:G222)</f>
        <v>660.12</v>
      </c>
      <c r="H223" s="135"/>
    </row>
    <row r="224" spans="1:8" ht="12.75">
      <c r="A224" s="234" t="s">
        <v>194</v>
      </c>
      <c r="B224" s="22" t="s">
        <v>35</v>
      </c>
      <c r="C224" s="9">
        <v>180</v>
      </c>
      <c r="D224" s="17">
        <v>5.04</v>
      </c>
      <c r="E224" s="17">
        <v>5.75</v>
      </c>
      <c r="F224" s="17">
        <v>8.45</v>
      </c>
      <c r="G224" s="184">
        <v>105.58</v>
      </c>
      <c r="H224" s="109"/>
    </row>
    <row r="225" spans="1:8" ht="12.75">
      <c r="A225" s="236"/>
      <c r="B225" s="22" t="s">
        <v>81</v>
      </c>
      <c r="C225" s="30">
        <v>40</v>
      </c>
      <c r="D225" s="42">
        <v>3.04</v>
      </c>
      <c r="E225" s="42">
        <v>0.32</v>
      </c>
      <c r="F225" s="42">
        <v>19.44</v>
      </c>
      <c r="G225" s="195">
        <v>94.4</v>
      </c>
      <c r="H225" s="110"/>
    </row>
    <row r="226" spans="1:8" ht="12.75">
      <c r="A226" s="107" t="s">
        <v>195</v>
      </c>
      <c r="B226" s="120"/>
      <c r="C226" s="156">
        <f>SUM(C224:C225)</f>
        <v>220</v>
      </c>
      <c r="D226" s="166">
        <f>SUM(D224:D225)</f>
        <v>8.08</v>
      </c>
      <c r="E226" s="166">
        <f>SUM(E224:E225)</f>
        <v>6.07</v>
      </c>
      <c r="F226" s="166">
        <f>SUM(F224:F225)</f>
        <v>27.89</v>
      </c>
      <c r="G226" s="203">
        <f>SUM(G224:G225)</f>
        <v>199.98000000000002</v>
      </c>
      <c r="H226" s="135"/>
    </row>
    <row r="227" spans="1:8" ht="25.5">
      <c r="A227" s="237" t="s">
        <v>197</v>
      </c>
      <c r="B227" s="22" t="s">
        <v>113</v>
      </c>
      <c r="C227" s="26">
        <v>70</v>
      </c>
      <c r="D227" s="60">
        <v>0.78</v>
      </c>
      <c r="E227" s="60">
        <v>4.02</v>
      </c>
      <c r="F227" s="60">
        <v>5.66</v>
      </c>
      <c r="G227" s="186">
        <v>63.9</v>
      </c>
      <c r="H227" s="110"/>
    </row>
    <row r="228" spans="1:8" ht="12.75">
      <c r="A228" s="238"/>
      <c r="B228" s="22" t="s">
        <v>21</v>
      </c>
      <c r="C228" s="26">
        <v>200</v>
      </c>
      <c r="D228" s="42">
        <v>3.63</v>
      </c>
      <c r="E228" s="42">
        <v>14.5</v>
      </c>
      <c r="F228" s="42">
        <v>22</v>
      </c>
      <c r="G228" s="195">
        <v>233.01</v>
      </c>
      <c r="H228" s="110"/>
    </row>
    <row r="229" spans="1:8" ht="12.75">
      <c r="A229" s="238"/>
      <c r="B229" s="22" t="s">
        <v>11</v>
      </c>
      <c r="C229" s="31">
        <v>180</v>
      </c>
      <c r="D229" s="31">
        <v>0.9</v>
      </c>
      <c r="E229" s="31">
        <v>0.18</v>
      </c>
      <c r="F229" s="31">
        <v>18.18</v>
      </c>
      <c r="G229" s="194">
        <v>82.8</v>
      </c>
      <c r="H229" s="136"/>
    </row>
    <row r="230" spans="1:8" ht="12.75">
      <c r="A230" s="239"/>
      <c r="B230" s="43" t="s">
        <v>30</v>
      </c>
      <c r="C230" s="44">
        <v>30</v>
      </c>
      <c r="D230" s="125">
        <v>2.28</v>
      </c>
      <c r="E230" s="77">
        <v>0.24</v>
      </c>
      <c r="F230" s="77">
        <v>14.76</v>
      </c>
      <c r="G230" s="198">
        <v>70.5</v>
      </c>
      <c r="H230" s="163"/>
    </row>
    <row r="231" spans="1:8" ht="12.75">
      <c r="A231" s="129" t="s">
        <v>196</v>
      </c>
      <c r="B231" s="120"/>
      <c r="C231" s="156">
        <f>SUM(C227:C230)</f>
        <v>480</v>
      </c>
      <c r="D231" s="155">
        <f>SUM(D227:D230)</f>
        <v>7.59</v>
      </c>
      <c r="E231" s="156">
        <f>SUM(E227:E230)</f>
        <v>18.939999999999998</v>
      </c>
      <c r="F231" s="156">
        <f>SUM(F227:F230)</f>
        <v>60.6</v>
      </c>
      <c r="G231" s="199">
        <f>SUM(G227:G230)</f>
        <v>450.21</v>
      </c>
      <c r="H231" s="108"/>
    </row>
    <row r="232" spans="1:8" ht="13.5" thickBot="1">
      <c r="A232" s="152" t="s">
        <v>198</v>
      </c>
      <c r="B232" s="153"/>
      <c r="C232" s="158"/>
      <c r="D232" s="159">
        <f>D214+D216+D223+D226+D231</f>
        <v>46.56</v>
      </c>
      <c r="E232" s="159">
        <f>E214+E216+E223+E226+E231</f>
        <v>59.15</v>
      </c>
      <c r="F232" s="159">
        <f>F214+F216+F223+F226+F231</f>
        <v>254.08</v>
      </c>
      <c r="G232" s="200">
        <f>G214+G216+G223+G226+G231</f>
        <v>1744.7</v>
      </c>
      <c r="H232" s="154"/>
    </row>
    <row r="233" ht="24.75" customHeight="1" thickBot="1"/>
    <row r="234" spans="1:8" ht="15" customHeight="1">
      <c r="A234" s="216" t="s">
        <v>61</v>
      </c>
      <c r="B234" s="223" t="s">
        <v>53</v>
      </c>
      <c r="C234" s="218" t="s">
        <v>187</v>
      </c>
      <c r="D234" s="220" t="s">
        <v>182</v>
      </c>
      <c r="E234" s="221"/>
      <c r="F234" s="222"/>
      <c r="G234" s="218" t="s">
        <v>186</v>
      </c>
      <c r="H234" s="214" t="s">
        <v>55</v>
      </c>
    </row>
    <row r="235" spans="1:8" ht="14.25" customHeight="1">
      <c r="A235" s="217"/>
      <c r="B235" s="224"/>
      <c r="C235" s="219"/>
      <c r="D235" s="80" t="s">
        <v>183</v>
      </c>
      <c r="E235" s="80" t="s">
        <v>184</v>
      </c>
      <c r="F235" s="80" t="s">
        <v>185</v>
      </c>
      <c r="G235" s="219"/>
      <c r="H235" s="215"/>
    </row>
    <row r="236" spans="1:8" ht="12.75">
      <c r="A236" s="95" t="s">
        <v>208</v>
      </c>
      <c r="B236" s="6"/>
      <c r="C236" s="7"/>
      <c r="D236" s="7"/>
      <c r="E236" s="7"/>
      <c r="F236" s="7"/>
      <c r="G236" s="7"/>
      <c r="H236" s="96"/>
    </row>
    <row r="237" spans="1:8" ht="12.75">
      <c r="A237" s="231" t="s">
        <v>189</v>
      </c>
      <c r="B237" s="49" t="s">
        <v>27</v>
      </c>
      <c r="C237" s="10">
        <v>205</v>
      </c>
      <c r="D237" s="26">
        <v>6.55</v>
      </c>
      <c r="E237" s="26">
        <v>8.33</v>
      </c>
      <c r="F237" s="26">
        <v>35.09</v>
      </c>
      <c r="G237" s="175">
        <v>241.11</v>
      </c>
      <c r="H237" s="97"/>
    </row>
    <row r="238" spans="1:8" ht="12.75">
      <c r="A238" s="232"/>
      <c r="B238" s="22" t="s">
        <v>8</v>
      </c>
      <c r="C238" s="9">
        <v>180</v>
      </c>
      <c r="D238" s="10">
        <v>3.4</v>
      </c>
      <c r="E238" s="10">
        <v>3.5</v>
      </c>
      <c r="F238" s="10">
        <v>23.4</v>
      </c>
      <c r="G238" s="176">
        <v>138.5</v>
      </c>
      <c r="H238" s="98"/>
    </row>
    <row r="239" spans="1:8" ht="12.75">
      <c r="A239" s="233"/>
      <c r="B239" s="25" t="s">
        <v>14</v>
      </c>
      <c r="C239" s="30">
        <v>50</v>
      </c>
      <c r="D239" s="4">
        <v>7.8</v>
      </c>
      <c r="E239" s="4">
        <v>12.8</v>
      </c>
      <c r="F239" s="4">
        <v>11.65</v>
      </c>
      <c r="G239" s="190">
        <v>196.4</v>
      </c>
      <c r="H239" s="128"/>
    </row>
    <row r="240" spans="1:8" ht="12.75">
      <c r="A240" s="129" t="s">
        <v>188</v>
      </c>
      <c r="B240" s="120"/>
      <c r="C240" s="141">
        <f>SUM(C237:C239)</f>
        <v>435</v>
      </c>
      <c r="D240" s="141">
        <f>SUM(D237:D239)</f>
        <v>17.75</v>
      </c>
      <c r="E240" s="141">
        <f>SUM(E237:E239)</f>
        <v>24.630000000000003</v>
      </c>
      <c r="F240" s="141">
        <f>SUM(F237:F239)</f>
        <v>70.14</v>
      </c>
      <c r="G240" s="191">
        <f>SUM(G237:G239)</f>
        <v>576.01</v>
      </c>
      <c r="H240" s="130"/>
    </row>
    <row r="241" spans="1:8" ht="12.75">
      <c r="A241" s="131" t="s">
        <v>191</v>
      </c>
      <c r="B241" s="22" t="s">
        <v>15</v>
      </c>
      <c r="C241" s="31">
        <v>100</v>
      </c>
      <c r="D241" s="52">
        <v>0.4</v>
      </c>
      <c r="E241" s="52">
        <v>0.4</v>
      </c>
      <c r="F241" s="52">
        <v>10.4</v>
      </c>
      <c r="G241" s="178">
        <v>45</v>
      </c>
      <c r="H241" s="101"/>
    </row>
    <row r="242" spans="1:8" ht="12.75">
      <c r="A242" s="132" t="s">
        <v>190</v>
      </c>
      <c r="B242" s="120"/>
      <c r="C242" s="123">
        <f>SUM(C241)</f>
        <v>100</v>
      </c>
      <c r="D242" s="123">
        <f>SUM(D241)</f>
        <v>0.4</v>
      </c>
      <c r="E242" s="123">
        <f>SUM(E241)</f>
        <v>0.4</v>
      </c>
      <c r="F242" s="123">
        <f>SUM(F241)</f>
        <v>10.4</v>
      </c>
      <c r="G242" s="192">
        <f>SUM(G241)</f>
        <v>45</v>
      </c>
      <c r="H242" s="133"/>
    </row>
    <row r="243" spans="1:8" ht="12.75">
      <c r="A243" s="237" t="s">
        <v>192</v>
      </c>
      <c r="B243" s="22" t="s">
        <v>116</v>
      </c>
      <c r="C243" s="4">
        <v>30</v>
      </c>
      <c r="D243" s="26">
        <v>0.24</v>
      </c>
      <c r="E243" s="26">
        <v>0.03</v>
      </c>
      <c r="F243" s="26">
        <v>0.75</v>
      </c>
      <c r="G243" s="175">
        <v>4.2</v>
      </c>
      <c r="H243" s="104"/>
    </row>
    <row r="244" spans="1:8" ht="12.75">
      <c r="A244" s="238"/>
      <c r="B244" s="22" t="s">
        <v>114</v>
      </c>
      <c r="C244" s="4">
        <v>200</v>
      </c>
      <c r="D244" s="35">
        <v>1.48</v>
      </c>
      <c r="E244" s="35">
        <v>5.2</v>
      </c>
      <c r="F244" s="35">
        <v>8.44</v>
      </c>
      <c r="G244" s="180">
        <v>186.71</v>
      </c>
      <c r="H244" s="104"/>
    </row>
    <row r="245" spans="1:8" ht="12.75">
      <c r="A245" s="238"/>
      <c r="B245" s="22" t="s">
        <v>115</v>
      </c>
      <c r="C245" s="4">
        <v>210</v>
      </c>
      <c r="D245" s="35">
        <v>15.47</v>
      </c>
      <c r="E245" s="35">
        <v>13.65</v>
      </c>
      <c r="F245" s="35">
        <v>17.42</v>
      </c>
      <c r="G245" s="180">
        <v>227.89</v>
      </c>
      <c r="H245" s="105"/>
    </row>
    <row r="246" spans="1:8" ht="12.75">
      <c r="A246" s="238"/>
      <c r="B246" s="22" t="s">
        <v>45</v>
      </c>
      <c r="C246" s="30">
        <v>180</v>
      </c>
      <c r="D246" s="40">
        <v>0.3</v>
      </c>
      <c r="E246" s="40">
        <v>0</v>
      </c>
      <c r="F246" s="40">
        <v>20.4</v>
      </c>
      <c r="G246" s="186">
        <v>82.78</v>
      </c>
      <c r="H246" s="111"/>
    </row>
    <row r="247" spans="1:8" ht="12.75">
      <c r="A247" s="239"/>
      <c r="B247" s="22" t="s">
        <v>22</v>
      </c>
      <c r="C247" s="4">
        <v>30</v>
      </c>
      <c r="D247" s="53">
        <v>1.98</v>
      </c>
      <c r="E247" s="53">
        <v>0.36</v>
      </c>
      <c r="F247" s="53">
        <v>10.02</v>
      </c>
      <c r="G247" s="182">
        <v>52.2</v>
      </c>
      <c r="H247" s="101"/>
    </row>
    <row r="248" spans="1:8" ht="12.75">
      <c r="A248" s="107" t="s">
        <v>193</v>
      </c>
      <c r="B248" s="120"/>
      <c r="C248" s="156">
        <f>SUM(C243:C247)</f>
        <v>650</v>
      </c>
      <c r="D248" s="166">
        <f>SUM(D243:D247)</f>
        <v>19.470000000000002</v>
      </c>
      <c r="E248" s="166">
        <f>SUM(E243:E247)</f>
        <v>19.240000000000002</v>
      </c>
      <c r="F248" s="166">
        <f>SUM(F243:F247)</f>
        <v>57.03</v>
      </c>
      <c r="G248" s="203">
        <f>SUM(G243:G247)</f>
        <v>553.78</v>
      </c>
      <c r="H248" s="135"/>
    </row>
    <row r="249" spans="1:8" ht="12.75">
      <c r="A249" s="234" t="s">
        <v>194</v>
      </c>
      <c r="B249" s="22" t="s">
        <v>5</v>
      </c>
      <c r="C249" s="9">
        <v>180</v>
      </c>
      <c r="D249" s="17">
        <v>0.11</v>
      </c>
      <c r="E249" s="17">
        <v>0</v>
      </c>
      <c r="F249" s="17">
        <v>10.84</v>
      </c>
      <c r="G249" s="184">
        <v>43.77</v>
      </c>
      <c r="H249" s="109"/>
    </row>
    <row r="250" spans="1:8" ht="12.75" customHeight="1">
      <c r="A250" s="236"/>
      <c r="B250" s="22" t="s">
        <v>52</v>
      </c>
      <c r="C250" s="30">
        <v>60</v>
      </c>
      <c r="D250" s="42">
        <v>7.08</v>
      </c>
      <c r="E250" s="42">
        <v>2.63</v>
      </c>
      <c r="F250" s="42">
        <v>41.81</v>
      </c>
      <c r="G250" s="195">
        <v>219.07</v>
      </c>
      <c r="H250" s="110"/>
    </row>
    <row r="251" spans="1:8" ht="12.75">
      <c r="A251" s="107" t="s">
        <v>195</v>
      </c>
      <c r="B251" s="120"/>
      <c r="C251" s="156">
        <f>SUM(C249:C250)</f>
        <v>240</v>
      </c>
      <c r="D251" s="166">
        <f>SUM(D249:D250)</f>
        <v>7.19</v>
      </c>
      <c r="E251" s="166">
        <f>SUM(E249:E250)</f>
        <v>2.63</v>
      </c>
      <c r="F251" s="166">
        <f>SUM(F249:F250)</f>
        <v>52.650000000000006</v>
      </c>
      <c r="G251" s="203">
        <f>SUM(G249:G250)</f>
        <v>262.84</v>
      </c>
      <c r="H251" s="135"/>
    </row>
    <row r="252" spans="1:8" ht="25.5">
      <c r="A252" s="237" t="s">
        <v>197</v>
      </c>
      <c r="B252" s="22" t="s">
        <v>96</v>
      </c>
      <c r="C252" s="26">
        <v>165</v>
      </c>
      <c r="D252" s="60">
        <v>9.7</v>
      </c>
      <c r="E252" s="60">
        <v>17.7</v>
      </c>
      <c r="F252" s="60">
        <v>61.3</v>
      </c>
      <c r="G252" s="186">
        <v>198.6</v>
      </c>
      <c r="H252" s="110"/>
    </row>
    <row r="253" spans="1:8" ht="12.75">
      <c r="A253" s="238"/>
      <c r="B253" s="22" t="s">
        <v>105</v>
      </c>
      <c r="C253" s="30">
        <v>180</v>
      </c>
      <c r="D253" s="42">
        <v>1.22</v>
      </c>
      <c r="E253" s="42">
        <v>0</v>
      </c>
      <c r="F253" s="42">
        <v>26.11</v>
      </c>
      <c r="G253" s="195">
        <v>104.57</v>
      </c>
      <c r="H253" s="128"/>
    </row>
    <row r="254" spans="1:8" ht="12.75">
      <c r="A254" s="239"/>
      <c r="B254" s="43" t="s">
        <v>30</v>
      </c>
      <c r="C254" s="44">
        <v>30</v>
      </c>
      <c r="D254" s="125">
        <v>2.28</v>
      </c>
      <c r="E254" s="77">
        <v>0.24</v>
      </c>
      <c r="F254" s="77">
        <v>14.76</v>
      </c>
      <c r="G254" s="198">
        <v>70.5</v>
      </c>
      <c r="H254" s="163"/>
    </row>
    <row r="255" spans="1:8" ht="12.75">
      <c r="A255" s="129" t="s">
        <v>196</v>
      </c>
      <c r="B255" s="120"/>
      <c r="C255" s="156">
        <f>SUM(C252:C254)</f>
        <v>375</v>
      </c>
      <c r="D255" s="155">
        <f>SUM(D252:D254)</f>
        <v>13.2</v>
      </c>
      <c r="E255" s="156">
        <f>SUM(E252:E254)</f>
        <v>17.939999999999998</v>
      </c>
      <c r="F255" s="156">
        <f>SUM(F252:F254)</f>
        <v>102.17</v>
      </c>
      <c r="G255" s="199">
        <f>SUM(G252:G254)</f>
        <v>373.66999999999996</v>
      </c>
      <c r="H255" s="108"/>
    </row>
    <row r="256" spans="1:8" ht="13.5" thickBot="1">
      <c r="A256" s="152" t="s">
        <v>198</v>
      </c>
      <c r="B256" s="153"/>
      <c r="C256" s="158"/>
      <c r="D256" s="159">
        <f>D240+D242+D248+D251+D255</f>
        <v>58.010000000000005</v>
      </c>
      <c r="E256" s="159">
        <f>E240+E242+E248+E251+E255</f>
        <v>64.84</v>
      </c>
      <c r="F256" s="159">
        <f>F240+F242+F248+F251+F255</f>
        <v>292.39</v>
      </c>
      <c r="G256" s="200">
        <f>G240+G242+G248+G251+G255</f>
        <v>1811.2999999999997</v>
      </c>
      <c r="H256" s="154"/>
    </row>
    <row r="257" ht="21.75" customHeight="1"/>
    <row r="258" spans="1:8" ht="27.75" customHeight="1">
      <c r="A258" s="209" t="s">
        <v>61</v>
      </c>
      <c r="B258" s="209" t="s">
        <v>53</v>
      </c>
      <c r="C258" s="207" t="s">
        <v>54</v>
      </c>
      <c r="D258" s="211" t="s">
        <v>0</v>
      </c>
      <c r="E258" s="212"/>
      <c r="F258" s="213"/>
      <c r="G258" s="207" t="s">
        <v>6</v>
      </c>
      <c r="H258" s="207" t="s">
        <v>55</v>
      </c>
    </row>
    <row r="259" spans="1:8" ht="15.75" customHeight="1">
      <c r="A259" s="210"/>
      <c r="B259" s="210"/>
      <c r="C259" s="208"/>
      <c r="D259" s="4" t="s">
        <v>1</v>
      </c>
      <c r="E259" s="4" t="s">
        <v>2</v>
      </c>
      <c r="F259" s="4" t="s">
        <v>3</v>
      </c>
      <c r="G259" s="208"/>
      <c r="H259" s="208"/>
    </row>
    <row r="260" spans="1:8" ht="12.75">
      <c r="A260" s="22" t="s">
        <v>66</v>
      </c>
      <c r="B260" s="23"/>
      <c r="C260" s="24"/>
      <c r="D260" s="24"/>
      <c r="E260" s="24"/>
      <c r="F260" s="24"/>
      <c r="G260" s="24"/>
      <c r="H260" s="24"/>
    </row>
    <row r="261" spans="1:8" ht="12.75">
      <c r="A261" s="22" t="s">
        <v>59</v>
      </c>
      <c r="B261" s="25"/>
      <c r="C261" s="26"/>
      <c r="D261" s="26"/>
      <c r="E261" s="26"/>
      <c r="F261" s="26"/>
      <c r="G261" s="26"/>
      <c r="H261" s="26"/>
    </row>
    <row r="262" spans="1:8" ht="12.75">
      <c r="A262" s="25"/>
      <c r="B262" s="49" t="s">
        <v>7</v>
      </c>
      <c r="C262" s="27" t="s">
        <v>156</v>
      </c>
      <c r="D262" s="11">
        <v>5.12</v>
      </c>
      <c r="E262" s="11">
        <v>6.62</v>
      </c>
      <c r="F262" s="11">
        <v>32.61</v>
      </c>
      <c r="G262" s="11">
        <v>210.13</v>
      </c>
      <c r="H262" s="28"/>
    </row>
    <row r="263" spans="1:8" ht="12.75">
      <c r="A263" s="22"/>
      <c r="B263" s="22" t="s">
        <v>29</v>
      </c>
      <c r="C263" s="30">
        <v>180</v>
      </c>
      <c r="D263" s="4">
        <v>0.06</v>
      </c>
      <c r="E263" s="4">
        <v>0</v>
      </c>
      <c r="F263" s="4">
        <v>13.77</v>
      </c>
      <c r="G263" s="4">
        <v>55.46</v>
      </c>
      <c r="H263" s="4"/>
    </row>
    <row r="264" spans="1:8" ht="12.75">
      <c r="A264" s="22"/>
      <c r="B264" s="25" t="s">
        <v>16</v>
      </c>
      <c r="C264" s="9" t="s">
        <v>62</v>
      </c>
      <c r="D264" s="10">
        <v>1.62</v>
      </c>
      <c r="E264" s="10">
        <v>12.5</v>
      </c>
      <c r="F264" s="10">
        <v>10</v>
      </c>
      <c r="G264" s="10">
        <v>147.32</v>
      </c>
      <c r="H264" s="10"/>
    </row>
    <row r="265" spans="1:8" ht="12.75">
      <c r="A265" s="22" t="s">
        <v>56</v>
      </c>
      <c r="B265" s="22"/>
      <c r="C265" s="31"/>
      <c r="D265" s="31"/>
      <c r="E265" s="31"/>
      <c r="F265" s="31"/>
      <c r="G265" s="31"/>
      <c r="H265" s="31"/>
    </row>
    <row r="266" spans="1:8" ht="12.75">
      <c r="A266" s="22"/>
      <c r="B266" s="22" t="s">
        <v>15</v>
      </c>
      <c r="C266" s="31">
        <v>100</v>
      </c>
      <c r="D266" s="52">
        <v>0.4</v>
      </c>
      <c r="E266" s="52">
        <v>0.4</v>
      </c>
      <c r="F266" s="52">
        <v>10.4</v>
      </c>
      <c r="G266" s="52">
        <v>45</v>
      </c>
      <c r="H266" s="52"/>
    </row>
    <row r="267" spans="1:8" ht="12.75">
      <c r="A267" s="32" t="s">
        <v>60</v>
      </c>
      <c r="B267" s="22"/>
      <c r="C267" s="33"/>
      <c r="D267" s="34"/>
      <c r="E267" s="34"/>
      <c r="F267" s="34"/>
      <c r="G267" s="34"/>
      <c r="H267" s="34"/>
    </row>
    <row r="268" spans="1:8" ht="12.75">
      <c r="A268" s="22"/>
      <c r="B268" s="22" t="s">
        <v>17</v>
      </c>
      <c r="C268" s="4">
        <v>200</v>
      </c>
      <c r="D268" s="35">
        <v>3.93</v>
      </c>
      <c r="E268" s="35">
        <v>8.81</v>
      </c>
      <c r="F268" s="35">
        <v>25.26</v>
      </c>
      <c r="G268" s="35">
        <v>116.69</v>
      </c>
      <c r="H268" s="61"/>
    </row>
    <row r="269" spans="1:8" ht="12.75">
      <c r="A269" s="22"/>
      <c r="B269" s="36" t="s">
        <v>98</v>
      </c>
      <c r="C269" s="37" t="s">
        <v>154</v>
      </c>
      <c r="D269" s="38">
        <v>13.01</v>
      </c>
      <c r="E269" s="38">
        <v>14.53</v>
      </c>
      <c r="F269" s="38">
        <v>4.04</v>
      </c>
      <c r="G269" s="38">
        <v>128.8</v>
      </c>
      <c r="H269" s="39"/>
    </row>
    <row r="270" spans="1:8" ht="12.75">
      <c r="A270" s="36"/>
      <c r="B270" s="22" t="s">
        <v>18</v>
      </c>
      <c r="C270" s="4">
        <v>130</v>
      </c>
      <c r="D270" s="31">
        <v>7.56</v>
      </c>
      <c r="E270" s="31">
        <v>4.7</v>
      </c>
      <c r="F270" s="31">
        <v>39</v>
      </c>
      <c r="G270" s="31">
        <v>228.6</v>
      </c>
      <c r="H270" s="31"/>
    </row>
    <row r="271" spans="1:8" ht="12.75">
      <c r="A271" s="22"/>
      <c r="B271" s="22" t="s">
        <v>48</v>
      </c>
      <c r="C271" s="4">
        <v>180</v>
      </c>
      <c r="D271" s="40">
        <v>0.14</v>
      </c>
      <c r="E271" s="40">
        <v>0</v>
      </c>
      <c r="F271" s="40">
        <v>13.49</v>
      </c>
      <c r="G271" s="40">
        <v>54.6</v>
      </c>
      <c r="H271" s="41"/>
    </row>
    <row r="272" spans="1:8" ht="12.75">
      <c r="A272" s="22"/>
      <c r="B272" s="22" t="s">
        <v>22</v>
      </c>
      <c r="C272" s="4">
        <v>30</v>
      </c>
      <c r="D272" s="53">
        <v>1.98</v>
      </c>
      <c r="E272" s="53">
        <v>0.36</v>
      </c>
      <c r="F272" s="53">
        <v>10.02</v>
      </c>
      <c r="G272" s="53">
        <v>52.2</v>
      </c>
      <c r="H272" s="52"/>
    </row>
    <row r="273" spans="1:8" ht="12.75">
      <c r="A273" s="14" t="s">
        <v>57</v>
      </c>
      <c r="B273" s="22"/>
      <c r="C273" s="30"/>
      <c r="D273" s="42"/>
      <c r="E273" s="42"/>
      <c r="F273" s="42"/>
      <c r="G273" s="42"/>
      <c r="H273" s="42"/>
    </row>
    <row r="274" spans="1:8" ht="12.75">
      <c r="A274" s="22"/>
      <c r="B274" s="22" t="s">
        <v>35</v>
      </c>
      <c r="C274" s="9">
        <v>180</v>
      </c>
      <c r="D274" s="17">
        <v>5.04</v>
      </c>
      <c r="E274" s="17">
        <v>5.75</v>
      </c>
      <c r="F274" s="17">
        <v>8.45</v>
      </c>
      <c r="G274" s="17">
        <v>105.58</v>
      </c>
      <c r="H274" s="17"/>
    </row>
    <row r="275" spans="1:8" ht="12.75" customHeight="1">
      <c r="A275" s="22"/>
      <c r="B275" s="22" t="s">
        <v>117</v>
      </c>
      <c r="C275" s="30">
        <v>45</v>
      </c>
      <c r="D275" s="42">
        <v>3.18</v>
      </c>
      <c r="E275" s="42">
        <v>0.68</v>
      </c>
      <c r="F275" s="42">
        <v>29.4</v>
      </c>
      <c r="G275" s="42">
        <v>129.85</v>
      </c>
      <c r="H275" s="4"/>
    </row>
    <row r="276" spans="1:8" ht="12.75">
      <c r="A276" s="14" t="s">
        <v>58</v>
      </c>
      <c r="B276" s="22"/>
      <c r="C276" s="30"/>
      <c r="D276" s="42"/>
      <c r="E276" s="42"/>
      <c r="F276" s="42"/>
      <c r="G276" s="42"/>
      <c r="H276" s="42"/>
    </row>
    <row r="277" spans="1:8" ht="12.75">
      <c r="A277" s="14"/>
      <c r="B277" s="22" t="s">
        <v>161</v>
      </c>
      <c r="C277" s="26">
        <v>70</v>
      </c>
      <c r="D277" s="60">
        <v>0.6</v>
      </c>
      <c r="E277" s="60">
        <v>3.33</v>
      </c>
      <c r="F277" s="60">
        <v>1.82</v>
      </c>
      <c r="G277" s="60">
        <v>43</v>
      </c>
      <c r="H277" s="60"/>
    </row>
    <row r="278" spans="1:8" ht="12.75">
      <c r="A278" s="14"/>
      <c r="B278" s="22" t="s">
        <v>173</v>
      </c>
      <c r="C278" s="26">
        <v>50</v>
      </c>
      <c r="D278" s="76">
        <v>2.55</v>
      </c>
      <c r="E278" s="76">
        <v>6.33</v>
      </c>
      <c r="F278" s="76">
        <v>5.87</v>
      </c>
      <c r="G278" s="76">
        <v>52.08</v>
      </c>
      <c r="H278" s="60"/>
    </row>
    <row r="279" spans="1:8" ht="12.75">
      <c r="A279" s="14"/>
      <c r="B279" s="22" t="s">
        <v>9</v>
      </c>
      <c r="C279" s="26">
        <v>150</v>
      </c>
      <c r="D279" s="60">
        <v>3.2</v>
      </c>
      <c r="E279" s="60">
        <v>6.06</v>
      </c>
      <c r="F279" s="60">
        <v>23.3</v>
      </c>
      <c r="G279" s="60">
        <v>160.46</v>
      </c>
      <c r="H279" s="60"/>
    </row>
    <row r="280" spans="1:8" ht="12.75">
      <c r="A280" s="15"/>
      <c r="B280" s="22" t="s">
        <v>118</v>
      </c>
      <c r="C280" s="30">
        <v>180</v>
      </c>
      <c r="D280" s="42">
        <v>1.22</v>
      </c>
      <c r="E280" s="42">
        <v>0</v>
      </c>
      <c r="F280" s="42">
        <v>26.11</v>
      </c>
      <c r="G280" s="42">
        <v>104.57</v>
      </c>
      <c r="H280" s="31"/>
    </row>
    <row r="281" spans="1:8" ht="13.5" thickBot="1">
      <c r="A281" s="43"/>
      <c r="B281" s="43" t="s">
        <v>30</v>
      </c>
      <c r="C281" s="44">
        <v>30</v>
      </c>
      <c r="D281" s="4">
        <v>2.28</v>
      </c>
      <c r="E281" s="26">
        <v>0.24</v>
      </c>
      <c r="F281" s="26">
        <v>14.76</v>
      </c>
      <c r="G281" s="55">
        <v>70.5</v>
      </c>
      <c r="H281" s="54"/>
    </row>
    <row r="282" spans="1:8" ht="13.5" thickBot="1">
      <c r="A282" s="20" t="s">
        <v>67</v>
      </c>
      <c r="B282" s="45"/>
      <c r="C282" s="46"/>
      <c r="D282" s="47">
        <f>SUM(D262:D281)</f>
        <v>51.89</v>
      </c>
      <c r="E282" s="47">
        <f>SUM(E262:E281)</f>
        <v>70.31</v>
      </c>
      <c r="F282" s="47">
        <f>SUM(F262:F281)</f>
        <v>268.3</v>
      </c>
      <c r="G282" s="47">
        <f>SUM(G262:G281)</f>
        <v>1704.8399999999997</v>
      </c>
      <c r="H282" s="48"/>
    </row>
    <row r="284" spans="1:8" ht="29.25" customHeight="1">
      <c r="A284" s="209" t="s">
        <v>61</v>
      </c>
      <c r="B284" s="209" t="s">
        <v>53</v>
      </c>
      <c r="C284" s="207" t="s">
        <v>54</v>
      </c>
      <c r="D284" s="211" t="s">
        <v>0</v>
      </c>
      <c r="E284" s="212"/>
      <c r="F284" s="213"/>
      <c r="G284" s="207" t="s">
        <v>6</v>
      </c>
      <c r="H284" s="207" t="s">
        <v>55</v>
      </c>
    </row>
    <row r="285" spans="1:8" ht="12.75">
      <c r="A285" s="210"/>
      <c r="B285" s="210"/>
      <c r="C285" s="208"/>
      <c r="D285" s="4" t="s">
        <v>1</v>
      </c>
      <c r="E285" s="4" t="s">
        <v>2</v>
      </c>
      <c r="F285" s="4" t="s">
        <v>3</v>
      </c>
      <c r="G285" s="208"/>
      <c r="H285" s="208"/>
    </row>
    <row r="286" spans="1:8" ht="12.75">
      <c r="A286" s="22" t="s">
        <v>68</v>
      </c>
      <c r="B286" s="23"/>
      <c r="C286" s="24"/>
      <c r="D286" s="24"/>
      <c r="E286" s="24"/>
      <c r="F286" s="24"/>
      <c r="G286" s="24"/>
      <c r="H286" s="24"/>
    </row>
    <row r="287" spans="1:8" ht="12.75">
      <c r="A287" s="22" t="s">
        <v>59</v>
      </c>
      <c r="B287" s="25"/>
      <c r="C287" s="26"/>
      <c r="D287" s="26"/>
      <c r="E287" s="26"/>
      <c r="F287" s="26"/>
      <c r="G287" s="26"/>
      <c r="H287" s="26"/>
    </row>
    <row r="288" spans="1:8" ht="12.75">
      <c r="A288" s="25"/>
      <c r="B288" s="79" t="s">
        <v>46</v>
      </c>
      <c r="C288" s="27" t="s">
        <v>156</v>
      </c>
      <c r="D288" s="26">
        <v>7.44</v>
      </c>
      <c r="E288" s="26">
        <v>8.07</v>
      </c>
      <c r="F288" s="26">
        <v>35.28</v>
      </c>
      <c r="G288" s="26">
        <v>243.92</v>
      </c>
      <c r="H288" s="28"/>
    </row>
    <row r="289" spans="1:8" ht="12.75">
      <c r="A289" s="22"/>
      <c r="B289" s="22" t="s">
        <v>8</v>
      </c>
      <c r="C289" s="9">
        <v>180</v>
      </c>
      <c r="D289" s="10">
        <v>3.4</v>
      </c>
      <c r="E289" s="10">
        <v>3.5</v>
      </c>
      <c r="F289" s="10">
        <v>23.4</v>
      </c>
      <c r="G289" s="10">
        <v>138.5</v>
      </c>
      <c r="H289" s="10"/>
    </row>
    <row r="290" spans="1:8" ht="12.75">
      <c r="A290" s="22"/>
      <c r="B290" s="25" t="s">
        <v>16</v>
      </c>
      <c r="C290" s="30" t="s">
        <v>62</v>
      </c>
      <c r="D290" s="10">
        <v>1.62</v>
      </c>
      <c r="E290" s="10">
        <v>12.5</v>
      </c>
      <c r="F290" s="10">
        <v>10</v>
      </c>
      <c r="G290" s="10">
        <v>147.32</v>
      </c>
      <c r="H290" s="10"/>
    </row>
    <row r="291" spans="1:8" ht="12.75">
      <c r="A291" s="22" t="s">
        <v>56</v>
      </c>
      <c r="B291" s="22"/>
      <c r="C291" s="31"/>
      <c r="D291" s="31"/>
      <c r="E291" s="31"/>
      <c r="F291" s="31"/>
      <c r="G291" s="31"/>
      <c r="H291" s="31"/>
    </row>
    <row r="292" spans="1:8" ht="12.75">
      <c r="A292" s="22"/>
      <c r="B292" s="22" t="s">
        <v>15</v>
      </c>
      <c r="C292" s="31">
        <v>100</v>
      </c>
      <c r="D292" s="52">
        <v>0.4</v>
      </c>
      <c r="E292" s="52">
        <v>0.4</v>
      </c>
      <c r="F292" s="52">
        <v>10.4</v>
      </c>
      <c r="G292" s="52">
        <v>45</v>
      </c>
      <c r="H292" s="52"/>
    </row>
    <row r="293" spans="1:8" ht="12.75">
      <c r="A293" s="32" t="s">
        <v>60</v>
      </c>
      <c r="B293" s="22"/>
      <c r="C293" s="33"/>
      <c r="D293" s="34"/>
      <c r="E293" s="34"/>
      <c r="F293" s="34"/>
      <c r="G293" s="34"/>
      <c r="H293" s="34"/>
    </row>
    <row r="294" spans="1:8" ht="25.5">
      <c r="A294" s="32"/>
      <c r="B294" s="22" t="s">
        <v>80</v>
      </c>
      <c r="C294" s="73">
        <v>50</v>
      </c>
      <c r="D294" s="60">
        <v>0.82</v>
      </c>
      <c r="E294" s="60">
        <v>5.5</v>
      </c>
      <c r="F294" s="60">
        <v>4.82</v>
      </c>
      <c r="G294" s="60">
        <v>68.44</v>
      </c>
      <c r="H294" s="34"/>
    </row>
    <row r="295" spans="1:8" ht="12.75">
      <c r="A295" s="22"/>
      <c r="B295" s="22" t="s">
        <v>104</v>
      </c>
      <c r="C295" s="4">
        <v>200</v>
      </c>
      <c r="D295" s="35">
        <v>1.96</v>
      </c>
      <c r="E295" s="35">
        <v>3.9</v>
      </c>
      <c r="F295" s="35">
        <v>11.13</v>
      </c>
      <c r="G295" s="35">
        <v>87.5</v>
      </c>
      <c r="H295" s="61"/>
    </row>
    <row r="296" spans="1:8" ht="25.5">
      <c r="A296" s="36"/>
      <c r="B296" s="36" t="s">
        <v>47</v>
      </c>
      <c r="C296" s="37">
        <v>200</v>
      </c>
      <c r="D296" s="38">
        <v>14.88</v>
      </c>
      <c r="E296" s="38">
        <v>6.37</v>
      </c>
      <c r="F296" s="38">
        <v>20.67</v>
      </c>
      <c r="G296" s="38">
        <v>199.5</v>
      </c>
      <c r="H296" s="39"/>
    </row>
    <row r="297" spans="1:8" ht="12.75">
      <c r="A297" s="36"/>
      <c r="B297" s="36" t="s">
        <v>91</v>
      </c>
      <c r="C297" s="37">
        <v>50</v>
      </c>
      <c r="D297" s="40">
        <v>1.68</v>
      </c>
      <c r="E297" s="40">
        <v>3.45</v>
      </c>
      <c r="F297" s="40">
        <v>4.61</v>
      </c>
      <c r="G297" s="40">
        <v>56.17</v>
      </c>
      <c r="H297" s="39"/>
    </row>
    <row r="298" spans="1:8" ht="12.75">
      <c r="A298" s="22"/>
      <c r="B298" s="22" t="s">
        <v>23</v>
      </c>
      <c r="C298" s="12">
        <v>180</v>
      </c>
      <c r="D298" s="52">
        <v>0.5</v>
      </c>
      <c r="E298" s="52">
        <v>0</v>
      </c>
      <c r="F298" s="52">
        <v>25.1</v>
      </c>
      <c r="G298" s="52">
        <v>102.4</v>
      </c>
      <c r="H298" s="39"/>
    </row>
    <row r="299" spans="1:8" ht="12.75">
      <c r="A299" s="22"/>
      <c r="B299" s="22" t="s">
        <v>22</v>
      </c>
      <c r="C299" s="4">
        <v>30</v>
      </c>
      <c r="D299" s="53">
        <v>1.98</v>
      </c>
      <c r="E299" s="53">
        <v>0.36</v>
      </c>
      <c r="F299" s="53">
        <v>10.02</v>
      </c>
      <c r="G299" s="53">
        <v>52.2</v>
      </c>
      <c r="H299" s="52"/>
    </row>
    <row r="300" spans="1:8" ht="12.75">
      <c r="A300" s="14" t="s">
        <v>57</v>
      </c>
      <c r="B300" s="22"/>
      <c r="C300" s="30"/>
      <c r="D300" s="42"/>
      <c r="E300" s="42"/>
      <c r="F300" s="42"/>
      <c r="G300" s="42"/>
      <c r="H300" s="42"/>
    </row>
    <row r="301" spans="1:8" ht="12.75">
      <c r="A301" s="22"/>
      <c r="B301" s="22" t="s">
        <v>11</v>
      </c>
      <c r="C301" s="31">
        <v>180</v>
      </c>
      <c r="D301" s="31">
        <v>0.9</v>
      </c>
      <c r="E301" s="31">
        <v>0.18</v>
      </c>
      <c r="F301" s="31">
        <v>18.18</v>
      </c>
      <c r="G301" s="31">
        <v>82.8</v>
      </c>
      <c r="H301" s="31"/>
    </row>
    <row r="302" spans="1:8" ht="12.75" customHeight="1">
      <c r="A302" s="22"/>
      <c r="B302" s="22" t="s">
        <v>81</v>
      </c>
      <c r="C302" s="30">
        <v>20</v>
      </c>
      <c r="D302" s="42">
        <v>1.52</v>
      </c>
      <c r="E302" s="42">
        <v>0.16</v>
      </c>
      <c r="F302" s="42">
        <v>9.72</v>
      </c>
      <c r="G302" s="42">
        <v>47.2</v>
      </c>
      <c r="H302" s="42"/>
    </row>
    <row r="303" spans="1:8" ht="12.75">
      <c r="A303" s="14" t="s">
        <v>58</v>
      </c>
      <c r="B303" s="22"/>
      <c r="C303" s="30"/>
      <c r="D303" s="42"/>
      <c r="E303" s="42"/>
      <c r="F303" s="42"/>
      <c r="G303" s="42"/>
      <c r="H303" s="42"/>
    </row>
    <row r="304" spans="1:8" ht="12.75">
      <c r="A304" s="14"/>
      <c r="B304" s="22" t="s">
        <v>174</v>
      </c>
      <c r="C304" s="4">
        <v>70</v>
      </c>
      <c r="D304" s="26">
        <v>0.84</v>
      </c>
      <c r="E304" s="26">
        <v>0.07</v>
      </c>
      <c r="F304" s="26">
        <v>3.15</v>
      </c>
      <c r="G304" s="26">
        <v>103.6</v>
      </c>
      <c r="H304" s="42"/>
    </row>
    <row r="305" spans="1:8" ht="12.75">
      <c r="A305" s="15"/>
      <c r="B305" s="22" t="s">
        <v>175</v>
      </c>
      <c r="C305" s="9">
        <v>130</v>
      </c>
      <c r="D305" s="17">
        <v>14.68</v>
      </c>
      <c r="E305" s="17">
        <v>21.2</v>
      </c>
      <c r="F305" s="17">
        <v>3.1</v>
      </c>
      <c r="G305" s="17">
        <v>236.1</v>
      </c>
      <c r="H305" s="42"/>
    </row>
    <row r="306" spans="1:8" ht="12.75">
      <c r="A306" s="15"/>
      <c r="B306" s="22" t="s">
        <v>5</v>
      </c>
      <c r="C306" s="9">
        <v>180</v>
      </c>
      <c r="D306" s="17">
        <v>0.11</v>
      </c>
      <c r="E306" s="17">
        <v>0</v>
      </c>
      <c r="F306" s="17">
        <v>10.84</v>
      </c>
      <c r="G306" s="17">
        <v>43.77</v>
      </c>
      <c r="H306" s="42"/>
    </row>
    <row r="307" spans="1:8" ht="13.5" thickBot="1">
      <c r="A307" s="15"/>
      <c r="B307" s="43" t="s">
        <v>30</v>
      </c>
      <c r="C307" s="44">
        <v>30</v>
      </c>
      <c r="D307" s="4">
        <v>2.28</v>
      </c>
      <c r="E307" s="26">
        <v>0.24</v>
      </c>
      <c r="F307" s="26">
        <v>14.76</v>
      </c>
      <c r="G307" s="55">
        <v>70.5</v>
      </c>
      <c r="H307" s="17"/>
    </row>
    <row r="308" spans="1:8" ht="13.5" thickBot="1">
      <c r="A308" s="20" t="s">
        <v>69</v>
      </c>
      <c r="B308" s="45"/>
      <c r="C308" s="46"/>
      <c r="D308" s="47">
        <f>SUM(D288:D307)</f>
        <v>55.010000000000005</v>
      </c>
      <c r="E308" s="47">
        <f>SUM(E288:E307)</f>
        <v>65.89999999999999</v>
      </c>
      <c r="F308" s="47">
        <f>SUM(F288:F307)</f>
        <v>215.18</v>
      </c>
      <c r="G308" s="47">
        <f>SUM(G288:G307)</f>
        <v>1724.9199999999998</v>
      </c>
      <c r="H308" s="48"/>
    </row>
    <row r="310" spans="1:8" ht="29.25" customHeight="1">
      <c r="A310" s="209" t="s">
        <v>61</v>
      </c>
      <c r="B310" s="209" t="s">
        <v>53</v>
      </c>
      <c r="C310" s="207" t="s">
        <v>54</v>
      </c>
      <c r="D310" s="211" t="s">
        <v>0</v>
      </c>
      <c r="E310" s="212"/>
      <c r="F310" s="213"/>
      <c r="G310" s="207" t="s">
        <v>6</v>
      </c>
      <c r="H310" s="207" t="s">
        <v>55</v>
      </c>
    </row>
    <row r="311" spans="1:8" ht="12.75">
      <c r="A311" s="210"/>
      <c r="B311" s="210"/>
      <c r="C311" s="208"/>
      <c r="D311" s="4" t="s">
        <v>1</v>
      </c>
      <c r="E311" s="4" t="s">
        <v>2</v>
      </c>
      <c r="F311" s="4" t="s">
        <v>3</v>
      </c>
      <c r="G311" s="208"/>
      <c r="H311" s="208"/>
    </row>
    <row r="312" spans="1:8" ht="12.75">
      <c r="A312" s="22" t="s">
        <v>72</v>
      </c>
      <c r="B312" s="23"/>
      <c r="C312" s="24"/>
      <c r="D312" s="24"/>
      <c r="E312" s="24"/>
      <c r="F312" s="24"/>
      <c r="G312" s="24"/>
      <c r="H312" s="24"/>
    </row>
    <row r="313" spans="1:8" ht="12.75">
      <c r="A313" s="22" t="s">
        <v>59</v>
      </c>
      <c r="B313" s="25"/>
      <c r="C313" s="26"/>
      <c r="D313" s="26"/>
      <c r="E313" s="26"/>
      <c r="F313" s="26"/>
      <c r="G313" s="26"/>
      <c r="H313" s="26"/>
    </row>
    <row r="314" spans="1:8" ht="12.75">
      <c r="A314" s="25"/>
      <c r="B314" s="49" t="s">
        <v>87</v>
      </c>
      <c r="C314" s="27" t="s">
        <v>156</v>
      </c>
      <c r="D314" s="26">
        <v>7.23</v>
      </c>
      <c r="E314" s="26">
        <v>6.67</v>
      </c>
      <c r="F314" s="26">
        <v>39.54</v>
      </c>
      <c r="G314" s="26">
        <v>246.87</v>
      </c>
      <c r="H314" s="11"/>
    </row>
    <row r="315" spans="1:8" ht="12.75">
      <c r="A315" s="22"/>
      <c r="B315" s="22" t="s">
        <v>29</v>
      </c>
      <c r="C315" s="30">
        <v>180</v>
      </c>
      <c r="D315" s="4">
        <v>0.06</v>
      </c>
      <c r="E315" s="4">
        <v>0</v>
      </c>
      <c r="F315" s="4">
        <v>13.77</v>
      </c>
      <c r="G315" s="4">
        <v>55.46</v>
      </c>
      <c r="H315" s="4"/>
    </row>
    <row r="316" spans="1:8" ht="12.75">
      <c r="A316" s="22"/>
      <c r="B316" s="25" t="s">
        <v>14</v>
      </c>
      <c r="C316" s="30" t="s">
        <v>88</v>
      </c>
      <c r="D316" s="4">
        <v>7.8</v>
      </c>
      <c r="E316" s="4">
        <v>12.8</v>
      </c>
      <c r="F316" s="4">
        <v>11.65</v>
      </c>
      <c r="G316" s="4">
        <v>196.4</v>
      </c>
      <c r="H316" s="4"/>
    </row>
    <row r="317" spans="1:8" ht="12.75">
      <c r="A317" s="22" t="s">
        <v>56</v>
      </c>
      <c r="B317" s="22"/>
      <c r="C317" s="31"/>
      <c r="D317" s="31"/>
      <c r="E317" s="31"/>
      <c r="F317" s="31"/>
      <c r="G317" s="31"/>
      <c r="H317" s="31"/>
    </row>
    <row r="318" spans="1:8" ht="12.75">
      <c r="A318" s="22"/>
      <c r="B318" s="22" t="s">
        <v>15</v>
      </c>
      <c r="C318" s="31">
        <v>100</v>
      </c>
      <c r="D318" s="52">
        <v>0.4</v>
      </c>
      <c r="E318" s="52">
        <v>0.4</v>
      </c>
      <c r="F318" s="52">
        <v>10.4</v>
      </c>
      <c r="G318" s="52">
        <v>45</v>
      </c>
      <c r="H318" s="52"/>
    </row>
    <row r="319" spans="1:8" ht="12.75">
      <c r="A319" s="32" t="s">
        <v>60</v>
      </c>
      <c r="B319" s="22"/>
      <c r="C319" s="33"/>
      <c r="D319" s="34"/>
      <c r="E319" s="34"/>
      <c r="F319" s="34"/>
      <c r="G319" s="34"/>
      <c r="H319" s="34"/>
    </row>
    <row r="320" spans="1:8" ht="25.5">
      <c r="A320" s="22"/>
      <c r="B320" s="22" t="s">
        <v>119</v>
      </c>
      <c r="C320" s="4">
        <v>200</v>
      </c>
      <c r="D320" s="62">
        <v>1.69</v>
      </c>
      <c r="E320" s="62">
        <v>4.9</v>
      </c>
      <c r="F320" s="62">
        <v>8.32</v>
      </c>
      <c r="G320" s="62">
        <v>184.11</v>
      </c>
      <c r="H320" s="26"/>
    </row>
    <row r="321" spans="1:8" ht="12.75">
      <c r="A321" s="22"/>
      <c r="B321" s="22" t="s">
        <v>120</v>
      </c>
      <c r="C321" s="4">
        <v>70</v>
      </c>
      <c r="D321" s="35">
        <v>12.85</v>
      </c>
      <c r="E321" s="35">
        <v>14.6</v>
      </c>
      <c r="F321" s="35">
        <v>8.74</v>
      </c>
      <c r="G321" s="35">
        <v>217.83</v>
      </c>
      <c r="H321" s="61"/>
    </row>
    <row r="322" spans="1:8" ht="12.75">
      <c r="A322" s="36"/>
      <c r="B322" s="36" t="s">
        <v>9</v>
      </c>
      <c r="C322" s="30">
        <v>150</v>
      </c>
      <c r="D322" s="60">
        <v>3.2</v>
      </c>
      <c r="E322" s="60">
        <v>6.06</v>
      </c>
      <c r="F322" s="60">
        <v>23.3</v>
      </c>
      <c r="G322" s="60">
        <v>160.46</v>
      </c>
      <c r="H322" s="41"/>
    </row>
    <row r="323" spans="1:8" ht="12.75">
      <c r="A323" s="22"/>
      <c r="B323" s="22" t="s">
        <v>32</v>
      </c>
      <c r="C323" s="12">
        <v>50</v>
      </c>
      <c r="D323" s="17">
        <v>0.26</v>
      </c>
      <c r="E323" s="17">
        <v>1.76</v>
      </c>
      <c r="F323" s="17">
        <v>2.5</v>
      </c>
      <c r="G323" s="17">
        <v>26.96</v>
      </c>
      <c r="H323" s="31"/>
    </row>
    <row r="324" spans="1:8" ht="12.75">
      <c r="A324" s="22"/>
      <c r="B324" s="22" t="s">
        <v>170</v>
      </c>
      <c r="C324" s="30">
        <v>180</v>
      </c>
      <c r="D324" s="40">
        <v>0.3</v>
      </c>
      <c r="E324" s="40">
        <v>0</v>
      </c>
      <c r="F324" s="40">
        <v>20.4</v>
      </c>
      <c r="G324" s="40">
        <v>82.78</v>
      </c>
      <c r="H324" s="41"/>
    </row>
    <row r="325" spans="1:8" ht="12.75">
      <c r="A325" s="22"/>
      <c r="B325" s="22" t="s">
        <v>22</v>
      </c>
      <c r="C325" s="4">
        <v>30</v>
      </c>
      <c r="D325" s="53">
        <v>1.98</v>
      </c>
      <c r="E325" s="53">
        <v>0.36</v>
      </c>
      <c r="F325" s="53">
        <v>10.02</v>
      </c>
      <c r="G325" s="53">
        <v>52.2</v>
      </c>
      <c r="H325" s="52"/>
    </row>
    <row r="326" spans="1:8" ht="12.75">
      <c r="A326" s="14" t="s">
        <v>57</v>
      </c>
      <c r="B326" s="22"/>
      <c r="C326" s="30"/>
      <c r="D326" s="42"/>
      <c r="E326" s="42"/>
      <c r="F326" s="42"/>
      <c r="G326" s="42"/>
      <c r="H326" s="42"/>
    </row>
    <row r="327" spans="1:8" ht="12.75">
      <c r="A327" s="22"/>
      <c r="B327" s="22" t="s">
        <v>35</v>
      </c>
      <c r="C327" s="9">
        <v>180</v>
      </c>
      <c r="D327" s="17">
        <v>5.04</v>
      </c>
      <c r="E327" s="17">
        <v>5.75</v>
      </c>
      <c r="F327" s="17">
        <v>8.45</v>
      </c>
      <c r="G327" s="17">
        <v>105.58</v>
      </c>
      <c r="H327" s="17"/>
    </row>
    <row r="328" spans="1:8" ht="12.75" customHeight="1">
      <c r="A328" s="22"/>
      <c r="B328" s="22" t="s">
        <v>81</v>
      </c>
      <c r="C328" s="30">
        <v>40</v>
      </c>
      <c r="D328" s="42">
        <v>3.04</v>
      </c>
      <c r="E328" s="42">
        <v>0.32</v>
      </c>
      <c r="F328" s="42">
        <v>19.44</v>
      </c>
      <c r="G328" s="42">
        <v>94.4</v>
      </c>
      <c r="H328" s="42"/>
    </row>
    <row r="329" spans="1:8" ht="12.75">
      <c r="A329" s="14" t="s">
        <v>58</v>
      </c>
      <c r="B329" s="22"/>
      <c r="C329" s="30"/>
      <c r="D329" s="42"/>
      <c r="E329" s="42"/>
      <c r="F329" s="42"/>
      <c r="G329" s="42"/>
      <c r="H329" s="42"/>
    </row>
    <row r="330" spans="1:8" ht="12.75">
      <c r="A330" s="14"/>
      <c r="B330" s="5" t="s">
        <v>176</v>
      </c>
      <c r="C330" s="26">
        <v>150</v>
      </c>
      <c r="D330" s="17">
        <v>29.22</v>
      </c>
      <c r="E330" s="17">
        <v>12.11</v>
      </c>
      <c r="F330" s="17">
        <v>29.1</v>
      </c>
      <c r="G330" s="17">
        <v>242.3</v>
      </c>
      <c r="H330" s="42"/>
    </row>
    <row r="331" spans="1:8" ht="12.75">
      <c r="A331" s="15"/>
      <c r="B331" s="22" t="s">
        <v>71</v>
      </c>
      <c r="C331" s="31">
        <v>50</v>
      </c>
      <c r="D331" s="17">
        <v>0.22</v>
      </c>
      <c r="E331" s="17">
        <v>0.26</v>
      </c>
      <c r="F331" s="17">
        <v>1.66</v>
      </c>
      <c r="G331" s="17">
        <v>9.84</v>
      </c>
      <c r="H331" s="42"/>
    </row>
    <row r="332" spans="1:8" ht="13.5" thickBot="1">
      <c r="A332" s="15"/>
      <c r="B332" s="22" t="s">
        <v>4</v>
      </c>
      <c r="C332" s="30">
        <v>180</v>
      </c>
      <c r="D332" s="4">
        <v>2.52</v>
      </c>
      <c r="E332" s="4">
        <v>2.88</v>
      </c>
      <c r="F332" s="4">
        <v>17.74</v>
      </c>
      <c r="G332" s="4">
        <v>106.82</v>
      </c>
      <c r="H332" s="31"/>
    </row>
    <row r="333" spans="1:8" ht="13.5" thickBot="1">
      <c r="A333" s="20" t="s">
        <v>73</v>
      </c>
      <c r="B333" s="45"/>
      <c r="C333" s="46"/>
      <c r="D333" s="47">
        <f>SUM(D314:D332)</f>
        <v>75.80999999999999</v>
      </c>
      <c r="E333" s="47">
        <f>SUM(E314:E332)</f>
        <v>68.86999999999999</v>
      </c>
      <c r="F333" s="47">
        <f>SUM(F314:F332)</f>
        <v>225.03</v>
      </c>
      <c r="G333" s="47">
        <f>SUM(G314:G332)</f>
        <v>1827.01</v>
      </c>
      <c r="H333" s="48"/>
    </row>
    <row r="335" spans="1:8" ht="30" customHeight="1">
      <c r="A335" s="209" t="s">
        <v>61</v>
      </c>
      <c r="B335" s="209" t="s">
        <v>53</v>
      </c>
      <c r="C335" s="207" t="s">
        <v>54</v>
      </c>
      <c r="D335" s="211" t="s">
        <v>0</v>
      </c>
      <c r="E335" s="212"/>
      <c r="F335" s="213"/>
      <c r="G335" s="207" t="s">
        <v>6</v>
      </c>
      <c r="H335" s="207" t="s">
        <v>55</v>
      </c>
    </row>
    <row r="336" spans="1:8" ht="12.75">
      <c r="A336" s="210"/>
      <c r="B336" s="210"/>
      <c r="C336" s="208"/>
      <c r="D336" s="4" t="s">
        <v>1</v>
      </c>
      <c r="E336" s="4" t="s">
        <v>2</v>
      </c>
      <c r="F336" s="4" t="s">
        <v>3</v>
      </c>
      <c r="G336" s="208"/>
      <c r="H336" s="208"/>
    </row>
    <row r="337" spans="1:8" ht="12.75">
      <c r="A337" s="22" t="s">
        <v>74</v>
      </c>
      <c r="B337" s="23"/>
      <c r="C337" s="24"/>
      <c r="D337" s="24"/>
      <c r="E337" s="24"/>
      <c r="F337" s="24"/>
      <c r="G337" s="24"/>
      <c r="H337" s="24"/>
    </row>
    <row r="338" spans="1:8" ht="12.75">
      <c r="A338" s="22" t="s">
        <v>59</v>
      </c>
      <c r="B338" s="25"/>
      <c r="C338" s="26"/>
      <c r="D338" s="26"/>
      <c r="E338" s="26"/>
      <c r="F338" s="26"/>
      <c r="G338" s="26"/>
      <c r="H338" s="26"/>
    </row>
    <row r="339" spans="1:8" ht="12.75">
      <c r="A339" s="25"/>
      <c r="B339" s="49" t="s">
        <v>37</v>
      </c>
      <c r="C339" s="27" t="s">
        <v>156</v>
      </c>
      <c r="D339" s="26">
        <v>6.04</v>
      </c>
      <c r="E339" s="26">
        <v>7.27</v>
      </c>
      <c r="F339" s="26">
        <v>34.29</v>
      </c>
      <c r="G339" s="26">
        <v>227.16</v>
      </c>
      <c r="H339" s="28"/>
    </row>
    <row r="340" spans="1:8" ht="12.75">
      <c r="A340" s="22"/>
      <c r="B340" s="22" t="s">
        <v>19</v>
      </c>
      <c r="C340" s="30">
        <v>180</v>
      </c>
      <c r="D340" s="4">
        <v>1.26</v>
      </c>
      <c r="E340" s="4">
        <v>1.44</v>
      </c>
      <c r="F340" s="4">
        <v>15.65</v>
      </c>
      <c r="G340" s="4">
        <v>80.6</v>
      </c>
      <c r="H340" s="4"/>
    </row>
    <row r="341" spans="1:8" ht="12.75">
      <c r="A341" s="22"/>
      <c r="B341" s="25" t="s">
        <v>16</v>
      </c>
      <c r="C341" s="30" t="s">
        <v>62</v>
      </c>
      <c r="D341" s="10">
        <v>1.62</v>
      </c>
      <c r="E341" s="10">
        <v>12.5</v>
      </c>
      <c r="F341" s="10">
        <v>10</v>
      </c>
      <c r="G341" s="10">
        <v>147.32</v>
      </c>
      <c r="H341" s="10"/>
    </row>
    <row r="342" spans="1:8" ht="12.75">
      <c r="A342" s="22" t="s">
        <v>56</v>
      </c>
      <c r="B342" s="22"/>
      <c r="C342" s="31"/>
      <c r="D342" s="31"/>
      <c r="E342" s="31"/>
      <c r="F342" s="31"/>
      <c r="G342" s="31"/>
      <c r="H342" s="31"/>
    </row>
    <row r="343" spans="1:8" ht="12.75">
      <c r="A343" s="22"/>
      <c r="B343" s="22" t="s">
        <v>15</v>
      </c>
      <c r="C343" s="31">
        <v>100</v>
      </c>
      <c r="D343" s="52">
        <v>0.4</v>
      </c>
      <c r="E343" s="52">
        <v>0.4</v>
      </c>
      <c r="F343" s="52">
        <v>10.4</v>
      </c>
      <c r="G343" s="52">
        <v>45</v>
      </c>
      <c r="H343" s="52"/>
    </row>
    <row r="344" spans="1:8" ht="12.75">
      <c r="A344" s="32" t="s">
        <v>60</v>
      </c>
      <c r="B344" s="22"/>
      <c r="C344" s="33"/>
      <c r="D344" s="34"/>
      <c r="E344" s="34"/>
      <c r="F344" s="34"/>
      <c r="G344" s="34"/>
      <c r="H344" s="34"/>
    </row>
    <row r="345" spans="1:8" ht="12.75">
      <c r="A345" s="22"/>
      <c r="B345" s="22" t="s">
        <v>164</v>
      </c>
      <c r="C345" s="4">
        <v>200</v>
      </c>
      <c r="D345" s="35">
        <v>9.62</v>
      </c>
      <c r="E345" s="35">
        <v>3.95</v>
      </c>
      <c r="F345" s="35">
        <v>16.46</v>
      </c>
      <c r="G345" s="35">
        <v>125.1</v>
      </c>
      <c r="H345" s="61"/>
    </row>
    <row r="346" spans="1:8" ht="24.75" customHeight="1">
      <c r="A346" s="36"/>
      <c r="B346" s="36" t="s">
        <v>121</v>
      </c>
      <c r="C346" s="37" t="s">
        <v>163</v>
      </c>
      <c r="D346" s="38">
        <v>13.01</v>
      </c>
      <c r="E346" s="38">
        <v>14.53</v>
      </c>
      <c r="F346" s="38">
        <v>4.04</v>
      </c>
      <c r="G346" s="38">
        <v>108.9</v>
      </c>
      <c r="H346" s="39"/>
    </row>
    <row r="347" spans="1:8" ht="12.75">
      <c r="A347" s="22"/>
      <c r="B347" s="22" t="s">
        <v>26</v>
      </c>
      <c r="C347" s="12">
        <v>130</v>
      </c>
      <c r="D347" s="17">
        <v>4.8</v>
      </c>
      <c r="E347" s="17">
        <v>4.59</v>
      </c>
      <c r="F347" s="17">
        <v>30.62</v>
      </c>
      <c r="G347" s="17">
        <v>182.95</v>
      </c>
      <c r="H347" s="31"/>
    </row>
    <row r="348" spans="1:8" ht="12.75">
      <c r="A348" s="22"/>
      <c r="B348" s="22" t="s">
        <v>23</v>
      </c>
      <c r="C348" s="12">
        <v>180</v>
      </c>
      <c r="D348" s="52">
        <v>0.5</v>
      </c>
      <c r="E348" s="52">
        <v>0</v>
      </c>
      <c r="F348" s="52">
        <v>25.1</v>
      </c>
      <c r="G348" s="52">
        <v>102.4</v>
      </c>
      <c r="H348" s="39"/>
    </row>
    <row r="349" spans="1:8" ht="12.75">
      <c r="A349" s="22"/>
      <c r="B349" s="22" t="s">
        <v>22</v>
      </c>
      <c r="C349" s="4">
        <v>30</v>
      </c>
      <c r="D349" s="53">
        <v>1.98</v>
      </c>
      <c r="E349" s="53">
        <v>0.36</v>
      </c>
      <c r="F349" s="53">
        <v>10.02</v>
      </c>
      <c r="G349" s="53">
        <v>52.2</v>
      </c>
      <c r="H349" s="52"/>
    </row>
    <row r="350" spans="1:8" ht="12.75">
      <c r="A350" s="14" t="s">
        <v>57</v>
      </c>
      <c r="B350" s="22"/>
      <c r="C350" s="30"/>
      <c r="D350" s="42"/>
      <c r="E350" s="42"/>
      <c r="F350" s="42"/>
      <c r="G350" s="42"/>
      <c r="H350" s="42"/>
    </row>
    <row r="351" spans="1:8" ht="12.75">
      <c r="A351" s="22"/>
      <c r="B351" s="22" t="s">
        <v>122</v>
      </c>
      <c r="C351" s="30">
        <v>180</v>
      </c>
      <c r="D351" s="42">
        <v>5.04</v>
      </c>
      <c r="E351" s="42">
        <v>5.75</v>
      </c>
      <c r="F351" s="42">
        <v>7.37</v>
      </c>
      <c r="G351" s="42">
        <v>101.3</v>
      </c>
      <c r="H351" s="17"/>
    </row>
    <row r="352" spans="1:8" ht="12.75">
      <c r="A352" s="22"/>
      <c r="B352" s="22" t="s">
        <v>81</v>
      </c>
      <c r="C352" s="30">
        <v>40</v>
      </c>
      <c r="D352" s="42">
        <v>3.04</v>
      </c>
      <c r="E352" s="42">
        <v>0.32</v>
      </c>
      <c r="F352" s="42">
        <v>19.44</v>
      </c>
      <c r="G352" s="42">
        <v>94.4</v>
      </c>
      <c r="H352" s="42"/>
    </row>
    <row r="353" spans="1:8" ht="12.75">
      <c r="A353" s="14" t="s">
        <v>58</v>
      </c>
      <c r="B353" s="22"/>
      <c r="C353" s="30"/>
      <c r="D353" s="42"/>
      <c r="E353" s="42"/>
      <c r="F353" s="42"/>
      <c r="G353" s="42"/>
      <c r="H353" s="42"/>
    </row>
    <row r="354" spans="1:8" ht="12.75">
      <c r="A354" s="15"/>
      <c r="B354" s="22" t="s">
        <v>39</v>
      </c>
      <c r="C354" s="4">
        <v>70</v>
      </c>
      <c r="D354" s="26">
        <v>1.2</v>
      </c>
      <c r="E354" s="26">
        <v>3.57</v>
      </c>
      <c r="F354" s="26">
        <v>6.52</v>
      </c>
      <c r="G354" s="26">
        <v>63.4</v>
      </c>
      <c r="H354" s="42"/>
    </row>
    <row r="355" spans="1:8" ht="12.75">
      <c r="A355" s="15"/>
      <c r="B355" s="22" t="s">
        <v>162</v>
      </c>
      <c r="C355" s="42">
        <v>150</v>
      </c>
      <c r="D355" s="42">
        <v>5.04</v>
      </c>
      <c r="E355" s="42">
        <v>12.88</v>
      </c>
      <c r="F355" s="42">
        <v>34.1</v>
      </c>
      <c r="G355" s="42">
        <v>216.2</v>
      </c>
      <c r="H355" s="42"/>
    </row>
    <row r="356" spans="1:8" ht="12.75">
      <c r="A356" s="15"/>
      <c r="B356" s="22" t="s">
        <v>123</v>
      </c>
      <c r="C356" s="30">
        <v>50</v>
      </c>
      <c r="D356" s="42">
        <v>0.8</v>
      </c>
      <c r="E356" s="42">
        <v>5.68</v>
      </c>
      <c r="F356" s="42">
        <v>4.3</v>
      </c>
      <c r="G356" s="42">
        <v>141.6</v>
      </c>
      <c r="H356" s="42"/>
    </row>
    <row r="357" spans="1:8" ht="12.75">
      <c r="A357" s="15"/>
      <c r="B357" s="22" t="s">
        <v>48</v>
      </c>
      <c r="C357" s="4">
        <v>180</v>
      </c>
      <c r="D357" s="40">
        <v>0.14</v>
      </c>
      <c r="E357" s="40">
        <v>0</v>
      </c>
      <c r="F357" s="40">
        <v>13.49</v>
      </c>
      <c r="G357" s="40">
        <v>54.6</v>
      </c>
      <c r="H357" s="41"/>
    </row>
    <row r="358" spans="1:8" ht="13.5" thickBot="1">
      <c r="A358" s="43"/>
      <c r="B358" s="43" t="s">
        <v>30</v>
      </c>
      <c r="C358" s="44">
        <v>30</v>
      </c>
      <c r="D358" s="4">
        <v>2.28</v>
      </c>
      <c r="E358" s="26">
        <v>0.24</v>
      </c>
      <c r="F358" s="26">
        <v>14.76</v>
      </c>
      <c r="G358" s="55">
        <v>70.5</v>
      </c>
      <c r="H358" s="54"/>
    </row>
    <row r="359" spans="1:8" ht="13.5" thickBot="1">
      <c r="A359" s="20" t="s">
        <v>75</v>
      </c>
      <c r="B359" s="45"/>
      <c r="C359" s="46"/>
      <c r="D359" s="47">
        <f>SUM(D339:D358)</f>
        <v>56.76999999999999</v>
      </c>
      <c r="E359" s="47">
        <f>SUM(E339:E358)</f>
        <v>73.47999999999998</v>
      </c>
      <c r="F359" s="47">
        <f>SUM(F339:F358)</f>
        <v>256.56000000000006</v>
      </c>
      <c r="G359" s="47">
        <f>SUM(G339:G358)</f>
        <v>1813.6299999999999</v>
      </c>
      <c r="H359" s="48"/>
    </row>
    <row r="361" spans="1:8" ht="29.25" customHeight="1">
      <c r="A361" s="209" t="s">
        <v>61</v>
      </c>
      <c r="B361" s="209" t="s">
        <v>53</v>
      </c>
      <c r="C361" s="207" t="s">
        <v>54</v>
      </c>
      <c r="D361" s="211" t="s">
        <v>0</v>
      </c>
      <c r="E361" s="212"/>
      <c r="F361" s="213"/>
      <c r="G361" s="207" t="s">
        <v>6</v>
      </c>
      <c r="H361" s="207" t="s">
        <v>55</v>
      </c>
    </row>
    <row r="362" spans="1:8" ht="12.75">
      <c r="A362" s="210"/>
      <c r="B362" s="210"/>
      <c r="C362" s="208"/>
      <c r="D362" s="4" t="s">
        <v>1</v>
      </c>
      <c r="E362" s="4" t="s">
        <v>2</v>
      </c>
      <c r="F362" s="4" t="s">
        <v>3</v>
      </c>
      <c r="G362" s="208"/>
      <c r="H362" s="208"/>
    </row>
    <row r="363" spans="1:8" ht="12.75">
      <c r="A363" s="22" t="s">
        <v>76</v>
      </c>
      <c r="B363" s="23"/>
      <c r="C363" s="24"/>
      <c r="D363" s="24"/>
      <c r="E363" s="24"/>
      <c r="F363" s="24"/>
      <c r="G363" s="24"/>
      <c r="H363" s="24"/>
    </row>
    <row r="364" spans="1:8" ht="12.75">
      <c r="A364" s="22" t="s">
        <v>59</v>
      </c>
      <c r="B364" s="25"/>
      <c r="C364" s="26"/>
      <c r="D364" s="26"/>
      <c r="E364" s="26"/>
      <c r="F364" s="26"/>
      <c r="G364" s="26"/>
      <c r="H364" s="26"/>
    </row>
    <row r="365" spans="1:8" ht="12.75">
      <c r="A365" s="25"/>
      <c r="B365" s="49" t="s">
        <v>124</v>
      </c>
      <c r="C365" s="27" t="s">
        <v>156</v>
      </c>
      <c r="D365" s="26">
        <v>6.33</v>
      </c>
      <c r="E365" s="26">
        <v>8.9</v>
      </c>
      <c r="F365" s="26">
        <v>25.49</v>
      </c>
      <c r="G365" s="26">
        <v>207.38</v>
      </c>
      <c r="H365" s="28"/>
    </row>
    <row r="366" spans="1:8" ht="12.75">
      <c r="A366" s="22"/>
      <c r="B366" s="22" t="s">
        <v>8</v>
      </c>
      <c r="C366" s="9">
        <v>180</v>
      </c>
      <c r="D366" s="10">
        <v>3.4</v>
      </c>
      <c r="E366" s="10">
        <v>3.5</v>
      </c>
      <c r="F366" s="10">
        <v>23.4</v>
      </c>
      <c r="G366" s="10">
        <v>138.5</v>
      </c>
      <c r="H366" s="10"/>
    </row>
    <row r="367" spans="1:8" ht="12.75">
      <c r="A367" s="22"/>
      <c r="B367" s="25" t="s">
        <v>49</v>
      </c>
      <c r="C367" s="30" t="s">
        <v>155</v>
      </c>
      <c r="D367" s="4">
        <v>1.27</v>
      </c>
      <c r="E367" s="4">
        <v>4</v>
      </c>
      <c r="F367" s="4">
        <v>20.6</v>
      </c>
      <c r="G367" s="4">
        <v>123.6</v>
      </c>
      <c r="H367" s="4"/>
    </row>
    <row r="368" spans="1:8" ht="12.75">
      <c r="A368" s="22" t="s">
        <v>56</v>
      </c>
      <c r="B368" s="22"/>
      <c r="C368" s="31"/>
      <c r="D368" s="31"/>
      <c r="E368" s="31"/>
      <c r="F368" s="31"/>
      <c r="G368" s="31"/>
      <c r="H368" s="31"/>
    </row>
    <row r="369" spans="1:8" ht="12.75">
      <c r="A369" s="22"/>
      <c r="B369" s="22" t="s">
        <v>15</v>
      </c>
      <c r="C369" s="31">
        <v>100</v>
      </c>
      <c r="D369" s="52">
        <v>0.4</v>
      </c>
      <c r="E369" s="52">
        <v>0.4</v>
      </c>
      <c r="F369" s="52">
        <v>10.4</v>
      </c>
      <c r="G369" s="52">
        <v>45</v>
      </c>
      <c r="H369" s="52"/>
    </row>
    <row r="370" spans="1:8" ht="12.75">
      <c r="A370" s="32" t="s">
        <v>60</v>
      </c>
      <c r="B370" s="22"/>
      <c r="C370" s="33"/>
      <c r="D370" s="34"/>
      <c r="E370" s="34"/>
      <c r="F370" s="34"/>
      <c r="G370" s="34"/>
      <c r="H370" s="34"/>
    </row>
    <row r="371" spans="1:8" ht="12.75">
      <c r="A371" s="22"/>
      <c r="B371" s="22" t="s">
        <v>125</v>
      </c>
      <c r="C371" s="4">
        <v>200</v>
      </c>
      <c r="D371" s="35">
        <v>1.81</v>
      </c>
      <c r="E371" s="35">
        <v>6.03</v>
      </c>
      <c r="F371" s="35">
        <v>12.04</v>
      </c>
      <c r="G371" s="35">
        <v>109.66</v>
      </c>
      <c r="H371" s="26"/>
    </row>
    <row r="372" spans="1:8" ht="25.5">
      <c r="A372" s="22"/>
      <c r="B372" s="22" t="s">
        <v>126</v>
      </c>
      <c r="C372" s="4">
        <v>70</v>
      </c>
      <c r="D372" s="39">
        <v>11.62</v>
      </c>
      <c r="E372" s="39">
        <v>14.98</v>
      </c>
      <c r="F372" s="39">
        <v>3.5</v>
      </c>
      <c r="G372" s="39">
        <v>193.6</v>
      </c>
      <c r="H372" s="39"/>
    </row>
    <row r="373" spans="1:8" ht="12.75">
      <c r="A373" s="36"/>
      <c r="B373" s="36" t="s">
        <v>127</v>
      </c>
      <c r="C373" s="37">
        <v>150</v>
      </c>
      <c r="D373" s="42">
        <v>3.9</v>
      </c>
      <c r="E373" s="42">
        <v>5.04</v>
      </c>
      <c r="F373" s="42">
        <v>20.98</v>
      </c>
      <c r="G373" s="42">
        <v>135.93</v>
      </c>
      <c r="H373" s="39"/>
    </row>
    <row r="374" spans="1:8" ht="12.75">
      <c r="A374" s="22"/>
      <c r="B374" s="22" t="s">
        <v>24</v>
      </c>
      <c r="C374" s="4">
        <v>180</v>
      </c>
      <c r="D374" s="31">
        <v>0.43</v>
      </c>
      <c r="E374" s="31">
        <v>0.24</v>
      </c>
      <c r="F374" s="31">
        <v>24.13</v>
      </c>
      <c r="G374" s="31">
        <v>99.86</v>
      </c>
      <c r="H374" s="31"/>
    </row>
    <row r="375" spans="1:8" ht="12.75">
      <c r="A375" s="22"/>
      <c r="B375" s="22" t="s">
        <v>22</v>
      </c>
      <c r="C375" s="4">
        <v>30</v>
      </c>
      <c r="D375" s="53">
        <v>1.98</v>
      </c>
      <c r="E375" s="53">
        <v>0.36</v>
      </c>
      <c r="F375" s="53">
        <v>10.02</v>
      </c>
      <c r="G375" s="53">
        <v>52.2</v>
      </c>
      <c r="H375" s="52"/>
    </row>
    <row r="376" spans="1:8" ht="12.75">
      <c r="A376" s="14" t="s">
        <v>57</v>
      </c>
      <c r="B376" s="22"/>
      <c r="C376" s="30"/>
      <c r="D376" s="42"/>
      <c r="E376" s="42"/>
      <c r="F376" s="42"/>
      <c r="G376" s="42"/>
      <c r="H376" s="42"/>
    </row>
    <row r="377" spans="1:8" ht="11.25" customHeight="1">
      <c r="A377" s="22"/>
      <c r="B377" s="22" t="s">
        <v>5</v>
      </c>
      <c r="C377" s="9">
        <v>180</v>
      </c>
      <c r="D377" s="17">
        <v>0.11</v>
      </c>
      <c r="E377" s="17">
        <v>0</v>
      </c>
      <c r="F377" s="17">
        <v>10.84</v>
      </c>
      <c r="G377" s="17">
        <v>43.77</v>
      </c>
      <c r="H377" s="17"/>
    </row>
    <row r="378" spans="1:8" ht="12.75">
      <c r="A378" s="22"/>
      <c r="B378" s="22" t="s">
        <v>128</v>
      </c>
      <c r="C378" s="30">
        <v>60</v>
      </c>
      <c r="D378" s="42">
        <v>4.13</v>
      </c>
      <c r="E378" s="42">
        <v>8</v>
      </c>
      <c r="F378" s="42">
        <v>34.12</v>
      </c>
      <c r="G378" s="42">
        <v>345</v>
      </c>
      <c r="H378" s="42"/>
    </row>
    <row r="379" spans="1:8" ht="12.75">
      <c r="A379" s="14" t="s">
        <v>58</v>
      </c>
      <c r="B379" s="22"/>
      <c r="C379" s="30"/>
      <c r="D379" s="42"/>
      <c r="E379" s="42"/>
      <c r="F379" s="42"/>
      <c r="G379" s="42"/>
      <c r="H379" s="42"/>
    </row>
    <row r="380" spans="1:8" ht="25.5">
      <c r="A380" s="14"/>
      <c r="B380" s="22" t="s">
        <v>34</v>
      </c>
      <c r="C380" s="26">
        <v>250</v>
      </c>
      <c r="D380" s="60">
        <v>6.98</v>
      </c>
      <c r="E380" s="60">
        <v>7.65</v>
      </c>
      <c r="F380" s="60">
        <v>24.66</v>
      </c>
      <c r="G380" s="60">
        <v>195.1</v>
      </c>
      <c r="H380" s="60"/>
    </row>
    <row r="381" spans="1:8" ht="12.75">
      <c r="A381" s="15"/>
      <c r="B381" s="25" t="s">
        <v>41</v>
      </c>
      <c r="C381" s="30" t="s">
        <v>64</v>
      </c>
      <c r="D381" s="4">
        <v>2.54</v>
      </c>
      <c r="E381" s="4">
        <v>2.3</v>
      </c>
      <c r="F381" s="4">
        <v>0.14</v>
      </c>
      <c r="G381" s="4">
        <v>31.4</v>
      </c>
      <c r="H381" s="4"/>
    </row>
    <row r="382" spans="1:8" ht="12.75">
      <c r="A382" s="15"/>
      <c r="B382" s="5" t="s">
        <v>84</v>
      </c>
      <c r="C382" s="30">
        <v>180</v>
      </c>
      <c r="D382" s="42">
        <v>1.22</v>
      </c>
      <c r="E382" s="42">
        <v>0</v>
      </c>
      <c r="F382" s="42">
        <v>26.11</v>
      </c>
      <c r="G382" s="42">
        <v>104.57</v>
      </c>
      <c r="H382" s="17"/>
    </row>
    <row r="383" spans="1:8" ht="13.5" thickBot="1">
      <c r="A383" s="43"/>
      <c r="B383" s="43" t="s">
        <v>30</v>
      </c>
      <c r="C383" s="44">
        <v>30</v>
      </c>
      <c r="D383" s="4">
        <v>2.28</v>
      </c>
      <c r="E383" s="26">
        <v>0.24</v>
      </c>
      <c r="F383" s="26">
        <v>14.76</v>
      </c>
      <c r="G383" s="55">
        <v>70.5</v>
      </c>
      <c r="H383" s="54"/>
    </row>
    <row r="384" spans="1:8" ht="13.5" thickBot="1">
      <c r="A384" s="20" t="s">
        <v>77</v>
      </c>
      <c r="B384" s="45"/>
      <c r="C384" s="46"/>
      <c r="D384" s="47">
        <f>SUM(D365:D383)</f>
        <v>48.4</v>
      </c>
      <c r="E384" s="47">
        <f>SUM(E365:E383)</f>
        <v>61.64</v>
      </c>
      <c r="F384" s="47">
        <f>SUM(F365:F383)</f>
        <v>261.19</v>
      </c>
      <c r="G384" s="47">
        <f>SUM(G365:G383)</f>
        <v>1896.07</v>
      </c>
      <c r="H384" s="48"/>
    </row>
    <row r="385" spans="1:8" ht="12.75">
      <c r="A385" s="66"/>
      <c r="B385" s="67"/>
      <c r="C385" s="68"/>
      <c r="D385" s="69"/>
      <c r="E385" s="69"/>
      <c r="F385" s="69"/>
      <c r="G385" s="69"/>
      <c r="H385" s="70"/>
    </row>
    <row r="386" spans="1:8" ht="12.75">
      <c r="A386" s="209" t="s">
        <v>61</v>
      </c>
      <c r="B386" s="209" t="s">
        <v>53</v>
      </c>
      <c r="C386" s="207" t="s">
        <v>54</v>
      </c>
      <c r="D386" s="211" t="s">
        <v>0</v>
      </c>
      <c r="E386" s="212"/>
      <c r="F386" s="213"/>
      <c r="G386" s="207" t="s">
        <v>6</v>
      </c>
      <c r="H386" s="207" t="s">
        <v>55</v>
      </c>
    </row>
    <row r="387" spans="1:8" ht="12.75">
      <c r="A387" s="210"/>
      <c r="B387" s="210"/>
      <c r="C387" s="208"/>
      <c r="D387" s="4" t="s">
        <v>1</v>
      </c>
      <c r="E387" s="4" t="s">
        <v>2</v>
      </c>
      <c r="F387" s="4" t="s">
        <v>3</v>
      </c>
      <c r="G387" s="208"/>
      <c r="H387" s="208"/>
    </row>
    <row r="388" spans="1:8" ht="12.75">
      <c r="A388" s="22" t="s">
        <v>129</v>
      </c>
      <c r="B388" s="23"/>
      <c r="C388" s="24"/>
      <c r="D388" s="24"/>
      <c r="E388" s="24"/>
      <c r="F388" s="24"/>
      <c r="G388" s="24"/>
      <c r="H388" s="24"/>
    </row>
    <row r="389" spans="1:8" ht="12.75">
      <c r="A389" s="22" t="s">
        <v>59</v>
      </c>
      <c r="B389" s="25"/>
      <c r="C389" s="26"/>
      <c r="D389" s="26"/>
      <c r="E389" s="26"/>
      <c r="F389" s="26"/>
      <c r="G389" s="26"/>
      <c r="H389" s="26"/>
    </row>
    <row r="390" spans="1:8" ht="12.75" customHeight="1">
      <c r="A390" s="25"/>
      <c r="B390" s="25" t="s">
        <v>107</v>
      </c>
      <c r="C390" s="27" t="s">
        <v>156</v>
      </c>
      <c r="D390" s="26">
        <v>7.44</v>
      </c>
      <c r="E390" s="26">
        <v>8.07</v>
      </c>
      <c r="F390" s="26">
        <v>35.28</v>
      </c>
      <c r="G390" s="26">
        <v>243.92</v>
      </c>
      <c r="H390" s="28"/>
    </row>
    <row r="391" spans="1:8" ht="12.75">
      <c r="A391" s="22"/>
      <c r="B391" s="22" t="s">
        <v>4</v>
      </c>
      <c r="C391" s="30">
        <v>180</v>
      </c>
      <c r="D391" s="4">
        <v>2.52</v>
      </c>
      <c r="E391" s="4">
        <v>2.88</v>
      </c>
      <c r="F391" s="4">
        <v>17.74</v>
      </c>
      <c r="G391" s="4">
        <v>106.82</v>
      </c>
      <c r="H391" s="4"/>
    </row>
    <row r="392" spans="1:8" ht="12.75">
      <c r="A392" s="22"/>
      <c r="B392" s="25" t="s">
        <v>16</v>
      </c>
      <c r="C392" s="30" t="s">
        <v>62</v>
      </c>
      <c r="D392" s="10">
        <v>1.62</v>
      </c>
      <c r="E392" s="10">
        <v>12.5</v>
      </c>
      <c r="F392" s="10">
        <v>10</v>
      </c>
      <c r="G392" s="10">
        <v>147.32</v>
      </c>
      <c r="H392" s="10"/>
    </row>
    <row r="393" spans="1:8" ht="12.75">
      <c r="A393" s="22" t="s">
        <v>56</v>
      </c>
      <c r="B393" s="22"/>
      <c r="C393" s="31"/>
      <c r="D393" s="31"/>
      <c r="E393" s="31"/>
      <c r="F393" s="31"/>
      <c r="G393" s="31"/>
      <c r="H393" s="31"/>
    </row>
    <row r="394" spans="1:8" ht="12.75">
      <c r="A394" s="22"/>
      <c r="B394" s="22" t="s">
        <v>15</v>
      </c>
      <c r="C394" s="31">
        <v>100</v>
      </c>
      <c r="D394" s="52">
        <v>0.4</v>
      </c>
      <c r="E394" s="52">
        <v>0.4</v>
      </c>
      <c r="F394" s="52">
        <v>10.4</v>
      </c>
      <c r="G394" s="52">
        <v>45</v>
      </c>
      <c r="H394" s="52"/>
    </row>
    <row r="395" spans="1:8" ht="12.75">
      <c r="A395" s="32" t="s">
        <v>60</v>
      </c>
      <c r="B395" s="22"/>
      <c r="C395" s="33"/>
      <c r="D395" s="34"/>
      <c r="E395" s="34"/>
      <c r="F395" s="34"/>
      <c r="G395" s="34"/>
      <c r="H395" s="34"/>
    </row>
    <row r="396" spans="1:8" ht="12.75">
      <c r="A396" s="22"/>
      <c r="B396" s="22" t="s">
        <v>131</v>
      </c>
      <c r="C396" s="4">
        <v>50</v>
      </c>
      <c r="D396" s="26">
        <v>0.68</v>
      </c>
      <c r="E396" s="26">
        <v>5.5</v>
      </c>
      <c r="F396" s="26">
        <v>3.6</v>
      </c>
      <c r="G396" s="26">
        <v>63.1</v>
      </c>
      <c r="H396" s="26"/>
    </row>
    <row r="397" spans="1:8" ht="25.5">
      <c r="A397" s="22"/>
      <c r="B397" s="22" t="s">
        <v>111</v>
      </c>
      <c r="C397" s="4" t="s">
        <v>157</v>
      </c>
      <c r="D397" s="62">
        <v>7.25</v>
      </c>
      <c r="E397" s="62">
        <v>5.7</v>
      </c>
      <c r="F397" s="62">
        <v>13.97</v>
      </c>
      <c r="G397" s="62">
        <v>136.2</v>
      </c>
      <c r="H397" s="11"/>
    </row>
    <row r="398" spans="1:8" ht="12.75">
      <c r="A398" s="36"/>
      <c r="B398" s="36" t="s">
        <v>132</v>
      </c>
      <c r="C398" s="4">
        <v>210</v>
      </c>
      <c r="D398" s="35">
        <v>15.47</v>
      </c>
      <c r="E398" s="35">
        <v>13.65</v>
      </c>
      <c r="F398" s="35">
        <v>17.42</v>
      </c>
      <c r="G398" s="35">
        <v>227.89</v>
      </c>
      <c r="H398" s="39"/>
    </row>
    <row r="399" spans="1:8" ht="12.75">
      <c r="A399" s="22"/>
      <c r="B399" s="22" t="s">
        <v>92</v>
      </c>
      <c r="C399" s="4">
        <v>180</v>
      </c>
      <c r="D399" s="40">
        <v>0.14</v>
      </c>
      <c r="E399" s="40">
        <v>0</v>
      </c>
      <c r="F399" s="40">
        <v>13.49</v>
      </c>
      <c r="G399" s="40">
        <v>54.6</v>
      </c>
      <c r="H399" s="31"/>
    </row>
    <row r="400" spans="1:8" ht="12.75">
      <c r="A400" s="22"/>
      <c r="B400" s="22" t="s">
        <v>22</v>
      </c>
      <c r="C400" s="4">
        <v>30</v>
      </c>
      <c r="D400" s="53">
        <v>1.98</v>
      </c>
      <c r="E400" s="53">
        <v>0.36</v>
      </c>
      <c r="F400" s="53">
        <v>10.02</v>
      </c>
      <c r="G400" s="53">
        <v>52.2</v>
      </c>
      <c r="H400" s="52"/>
    </row>
    <row r="401" spans="1:8" ht="12.75">
      <c r="A401" s="14" t="s">
        <v>57</v>
      </c>
      <c r="B401" s="22"/>
      <c r="C401" s="30"/>
      <c r="D401" s="42"/>
      <c r="E401" s="42"/>
      <c r="F401" s="42"/>
      <c r="G401" s="42"/>
      <c r="H401" s="42"/>
    </row>
    <row r="402" spans="1:8" ht="12.75">
      <c r="A402" s="22"/>
      <c r="B402" s="22" t="s">
        <v>35</v>
      </c>
      <c r="C402" s="9">
        <v>180</v>
      </c>
      <c r="D402" s="17">
        <v>5.04</v>
      </c>
      <c r="E402" s="17">
        <v>5.75</v>
      </c>
      <c r="F402" s="17">
        <v>8.45</v>
      </c>
      <c r="G402" s="17">
        <v>105.58</v>
      </c>
      <c r="H402" s="17"/>
    </row>
    <row r="403" spans="1:8" ht="12.75">
      <c r="A403" s="22"/>
      <c r="B403" s="22" t="s">
        <v>133</v>
      </c>
      <c r="C403" s="30">
        <v>60</v>
      </c>
      <c r="D403" s="42">
        <v>4.64</v>
      </c>
      <c r="E403" s="42">
        <v>3.89</v>
      </c>
      <c r="F403" s="42">
        <v>28.9</v>
      </c>
      <c r="G403" s="42">
        <v>169.3</v>
      </c>
      <c r="H403" s="42"/>
    </row>
    <row r="404" spans="1:8" ht="12.75">
      <c r="A404" s="14" t="s">
        <v>58</v>
      </c>
      <c r="B404" s="22"/>
      <c r="C404" s="30"/>
      <c r="D404" s="42"/>
      <c r="E404" s="42"/>
      <c r="F404" s="42"/>
      <c r="G404" s="42"/>
      <c r="H404" s="42"/>
    </row>
    <row r="405" spans="1:8" ht="25.5">
      <c r="A405" s="14"/>
      <c r="B405" s="22" t="s">
        <v>177</v>
      </c>
      <c r="C405" s="73">
        <v>70</v>
      </c>
      <c r="D405" s="60">
        <v>1.15</v>
      </c>
      <c r="E405" s="60">
        <v>7.7</v>
      </c>
      <c r="F405" s="60">
        <v>6.75</v>
      </c>
      <c r="G405" s="60">
        <v>95.82</v>
      </c>
      <c r="H405" s="42"/>
    </row>
    <row r="406" spans="1:8" ht="12.75">
      <c r="A406" s="15"/>
      <c r="B406" s="22" t="s">
        <v>10</v>
      </c>
      <c r="C406" s="9">
        <v>130</v>
      </c>
      <c r="D406" s="17">
        <v>14.68</v>
      </c>
      <c r="E406" s="17">
        <v>21.2</v>
      </c>
      <c r="F406" s="17">
        <v>3.1</v>
      </c>
      <c r="G406" s="17">
        <v>236.1</v>
      </c>
      <c r="H406" s="31"/>
    </row>
    <row r="407" spans="1:8" ht="12.75">
      <c r="A407" s="65"/>
      <c r="B407" s="22" t="s">
        <v>171</v>
      </c>
      <c r="C407" s="30">
        <v>180</v>
      </c>
      <c r="D407" s="40">
        <v>0.3</v>
      </c>
      <c r="E407" s="40">
        <v>0</v>
      </c>
      <c r="F407" s="40">
        <v>20.4</v>
      </c>
      <c r="G407" s="40">
        <v>82.78</v>
      </c>
      <c r="H407" s="74"/>
    </row>
    <row r="408" spans="1:8" ht="13.5" thickBot="1">
      <c r="A408" s="43"/>
      <c r="B408" s="43" t="s">
        <v>30</v>
      </c>
      <c r="C408" s="44">
        <v>30</v>
      </c>
      <c r="D408" s="4">
        <v>2.28</v>
      </c>
      <c r="E408" s="26">
        <v>0.24</v>
      </c>
      <c r="F408" s="26">
        <v>14.76</v>
      </c>
      <c r="G408" s="55">
        <v>70.5</v>
      </c>
      <c r="H408" s="54"/>
    </row>
    <row r="409" spans="1:8" ht="13.5" thickBot="1">
      <c r="A409" s="20" t="s">
        <v>130</v>
      </c>
      <c r="B409" s="45"/>
      <c r="C409" s="46"/>
      <c r="D409" s="47">
        <f>SUM(D390:D408)</f>
        <v>65.58999999999999</v>
      </c>
      <c r="E409" s="47">
        <f>SUM(E390:E408)</f>
        <v>87.83999999999999</v>
      </c>
      <c r="F409" s="47">
        <f>SUM(F390:F408)</f>
        <v>214.27999999999997</v>
      </c>
      <c r="G409" s="47">
        <f>SUM(G390:G408)</f>
        <v>1837.1299999999997</v>
      </c>
      <c r="H409" s="48"/>
    </row>
    <row r="410" spans="1:8" ht="12.75">
      <c r="A410" s="71"/>
      <c r="B410" s="57"/>
      <c r="C410" s="58"/>
      <c r="D410" s="59"/>
      <c r="E410" s="59"/>
      <c r="F410" s="59"/>
      <c r="G410" s="59"/>
      <c r="H410" s="72"/>
    </row>
    <row r="411" spans="1:8" ht="12.75" customHeight="1">
      <c r="A411" s="209" t="s">
        <v>61</v>
      </c>
      <c r="B411" s="209" t="s">
        <v>53</v>
      </c>
      <c r="C411" s="207" t="s">
        <v>54</v>
      </c>
      <c r="D411" s="211" t="s">
        <v>0</v>
      </c>
      <c r="E411" s="212"/>
      <c r="F411" s="213"/>
      <c r="G411" s="207" t="s">
        <v>6</v>
      </c>
      <c r="H411" s="207" t="s">
        <v>55</v>
      </c>
    </row>
    <row r="412" spans="1:8" ht="12.75">
      <c r="A412" s="210"/>
      <c r="B412" s="210"/>
      <c r="C412" s="208"/>
      <c r="D412" s="4" t="s">
        <v>1</v>
      </c>
      <c r="E412" s="4" t="s">
        <v>2</v>
      </c>
      <c r="F412" s="4" t="s">
        <v>3</v>
      </c>
      <c r="G412" s="208"/>
      <c r="H412" s="208"/>
    </row>
    <row r="413" spans="1:8" ht="12.75">
      <c r="A413" s="22" t="s">
        <v>134</v>
      </c>
      <c r="B413" s="23"/>
      <c r="C413" s="24"/>
      <c r="D413" s="24"/>
      <c r="E413" s="24"/>
      <c r="F413" s="24"/>
      <c r="G413" s="24"/>
      <c r="H413" s="24"/>
    </row>
    <row r="414" spans="1:8" ht="12.75">
      <c r="A414" s="22" t="s">
        <v>59</v>
      </c>
      <c r="B414" s="25"/>
      <c r="C414" s="26"/>
      <c r="D414" s="26"/>
      <c r="E414" s="26"/>
      <c r="F414" s="26"/>
      <c r="G414" s="26"/>
      <c r="H414" s="26"/>
    </row>
    <row r="415" spans="1:8" ht="12.75">
      <c r="A415" s="25"/>
      <c r="B415" s="49" t="s">
        <v>40</v>
      </c>
      <c r="C415" s="27" t="s">
        <v>82</v>
      </c>
      <c r="D415" s="26">
        <v>5.73</v>
      </c>
      <c r="E415" s="26">
        <v>5.89</v>
      </c>
      <c r="F415" s="26">
        <v>25.4</v>
      </c>
      <c r="G415" s="26">
        <v>99.18</v>
      </c>
      <c r="H415" s="28"/>
    </row>
    <row r="416" spans="1:8" ht="12.75">
      <c r="A416" s="22"/>
      <c r="B416" s="22" t="s">
        <v>8</v>
      </c>
      <c r="C416" s="9">
        <v>180</v>
      </c>
      <c r="D416" s="10">
        <v>3.4</v>
      </c>
      <c r="E416" s="10">
        <v>3.5</v>
      </c>
      <c r="F416" s="10">
        <v>23.4</v>
      </c>
      <c r="G416" s="10">
        <v>138.5</v>
      </c>
      <c r="H416" s="10"/>
    </row>
    <row r="417" spans="1:8" ht="12.75">
      <c r="A417" s="22"/>
      <c r="B417" s="25" t="s">
        <v>14</v>
      </c>
      <c r="C417" s="30" t="s">
        <v>88</v>
      </c>
      <c r="D417" s="4">
        <v>7.8</v>
      </c>
      <c r="E417" s="4">
        <v>12.8</v>
      </c>
      <c r="F417" s="4">
        <v>11.65</v>
      </c>
      <c r="G417" s="4">
        <v>196.4</v>
      </c>
      <c r="H417" s="4"/>
    </row>
    <row r="418" spans="1:8" ht="12.75">
      <c r="A418" s="22" t="s">
        <v>56</v>
      </c>
      <c r="B418" s="22"/>
      <c r="C418" s="31"/>
      <c r="D418" s="31"/>
      <c r="E418" s="31"/>
      <c r="F418" s="31"/>
      <c r="G418" s="31"/>
      <c r="H418" s="31"/>
    </row>
    <row r="419" spans="1:8" ht="12.75">
      <c r="A419" s="22"/>
      <c r="B419" s="22" t="s">
        <v>15</v>
      </c>
      <c r="C419" s="31">
        <v>100</v>
      </c>
      <c r="D419" s="52">
        <v>0.4</v>
      </c>
      <c r="E419" s="52">
        <v>0.4</v>
      </c>
      <c r="F419" s="52">
        <v>10.4</v>
      </c>
      <c r="G419" s="52">
        <v>45</v>
      </c>
      <c r="H419" s="52"/>
    </row>
    <row r="420" spans="1:8" ht="12.75">
      <c r="A420" s="32" t="s">
        <v>60</v>
      </c>
      <c r="B420" s="22"/>
      <c r="C420" s="33"/>
      <c r="D420" s="34"/>
      <c r="E420" s="34"/>
      <c r="F420" s="34"/>
      <c r="G420" s="34"/>
      <c r="H420" s="34"/>
    </row>
    <row r="421" spans="1:8" ht="12.75">
      <c r="A421" s="22"/>
      <c r="B421" s="22" t="s">
        <v>31</v>
      </c>
      <c r="C421" s="4">
        <v>200</v>
      </c>
      <c r="D421" s="35">
        <v>1.48</v>
      </c>
      <c r="E421" s="35">
        <v>5.2</v>
      </c>
      <c r="F421" s="35">
        <v>8.44</v>
      </c>
      <c r="G421" s="35">
        <v>186.71</v>
      </c>
      <c r="H421" s="61"/>
    </row>
    <row r="422" spans="1:8" ht="12.75">
      <c r="A422" s="22"/>
      <c r="B422" s="22" t="s">
        <v>136</v>
      </c>
      <c r="C422" s="37">
        <v>70</v>
      </c>
      <c r="D422" s="38">
        <v>10.22</v>
      </c>
      <c r="E422" s="38">
        <v>1.89</v>
      </c>
      <c r="F422" s="38">
        <v>6.72</v>
      </c>
      <c r="G422" s="38">
        <v>84.21</v>
      </c>
      <c r="H422" s="11"/>
    </row>
    <row r="423" spans="1:8" ht="12.75">
      <c r="A423" s="36"/>
      <c r="B423" s="36" t="s">
        <v>9</v>
      </c>
      <c r="C423" s="37">
        <v>130</v>
      </c>
      <c r="D423" s="40">
        <v>2.77</v>
      </c>
      <c r="E423" s="40">
        <v>5.25</v>
      </c>
      <c r="F423" s="40">
        <v>20.2</v>
      </c>
      <c r="G423" s="40">
        <v>139.1</v>
      </c>
      <c r="H423" s="39"/>
    </row>
    <row r="424" spans="1:8" ht="12.75">
      <c r="A424" s="36"/>
      <c r="B424" s="36" t="s">
        <v>91</v>
      </c>
      <c r="C424" s="37">
        <v>50</v>
      </c>
      <c r="D424" s="40">
        <v>1.68</v>
      </c>
      <c r="E424" s="40">
        <v>3.45</v>
      </c>
      <c r="F424" s="40">
        <v>4.61</v>
      </c>
      <c r="G424" s="40">
        <v>56.17</v>
      </c>
      <c r="H424" s="39"/>
    </row>
    <row r="425" spans="1:8" ht="12.75">
      <c r="A425" s="22"/>
      <c r="B425" s="22" t="s">
        <v>23</v>
      </c>
      <c r="C425" s="12">
        <v>180</v>
      </c>
      <c r="D425" s="52">
        <v>0.5</v>
      </c>
      <c r="E425" s="52">
        <v>0</v>
      </c>
      <c r="F425" s="52">
        <v>25.1</v>
      </c>
      <c r="G425" s="52">
        <v>102.4</v>
      </c>
      <c r="H425" s="41"/>
    </row>
    <row r="426" spans="1:8" ht="12.75">
      <c r="A426" s="22"/>
      <c r="B426" s="22" t="s">
        <v>22</v>
      </c>
      <c r="C426" s="4">
        <v>30</v>
      </c>
      <c r="D426" s="53">
        <v>1.98</v>
      </c>
      <c r="E426" s="53">
        <v>0.36</v>
      </c>
      <c r="F426" s="53">
        <v>10.02</v>
      </c>
      <c r="G426" s="53">
        <v>52.2</v>
      </c>
      <c r="H426" s="52"/>
    </row>
    <row r="427" spans="1:8" ht="12.75">
      <c r="A427" s="14" t="s">
        <v>57</v>
      </c>
      <c r="B427" s="22"/>
      <c r="C427" s="30"/>
      <c r="D427" s="42"/>
      <c r="E427" s="42"/>
      <c r="F427" s="42"/>
      <c r="G427" s="42"/>
      <c r="H427" s="42"/>
    </row>
    <row r="428" spans="1:8" ht="12.75">
      <c r="A428" s="22"/>
      <c r="B428" s="22" t="s">
        <v>11</v>
      </c>
      <c r="C428" s="31">
        <v>180</v>
      </c>
      <c r="D428" s="31">
        <v>0.9</v>
      </c>
      <c r="E428" s="31">
        <v>0.18</v>
      </c>
      <c r="F428" s="31">
        <v>18.18</v>
      </c>
      <c r="G428" s="31">
        <v>82.8</v>
      </c>
      <c r="H428" s="17"/>
    </row>
    <row r="429" spans="1:8" ht="12.75">
      <c r="A429" s="22"/>
      <c r="B429" s="22" t="s">
        <v>81</v>
      </c>
      <c r="C429" s="30">
        <v>40</v>
      </c>
      <c r="D429" s="42">
        <v>3.04</v>
      </c>
      <c r="E429" s="42">
        <v>0.32</v>
      </c>
      <c r="F429" s="42">
        <v>19.44</v>
      </c>
      <c r="G429" s="42">
        <v>94.4</v>
      </c>
      <c r="H429" s="42"/>
    </row>
    <row r="430" spans="1:8" ht="12.75">
      <c r="A430" s="14" t="s">
        <v>58</v>
      </c>
      <c r="B430" s="22"/>
      <c r="C430" s="30"/>
      <c r="D430" s="42"/>
      <c r="E430" s="42"/>
      <c r="F430" s="42"/>
      <c r="G430" s="42"/>
      <c r="H430" s="42"/>
    </row>
    <row r="431" spans="1:8" ht="25.5">
      <c r="A431" s="14"/>
      <c r="B431" s="22" t="s">
        <v>96</v>
      </c>
      <c r="C431" s="26" t="s">
        <v>158</v>
      </c>
      <c r="D431" s="60">
        <v>9.7</v>
      </c>
      <c r="E431" s="60">
        <v>17.7</v>
      </c>
      <c r="F431" s="60">
        <v>61.3</v>
      </c>
      <c r="G431" s="60">
        <v>198.6</v>
      </c>
      <c r="H431" s="42"/>
    </row>
    <row r="432" spans="1:8" ht="12.75">
      <c r="A432" s="15"/>
      <c r="B432" s="22" t="s">
        <v>118</v>
      </c>
      <c r="C432" s="30">
        <v>180</v>
      </c>
      <c r="D432" s="42">
        <v>1.22</v>
      </c>
      <c r="E432" s="42">
        <v>0</v>
      </c>
      <c r="F432" s="42">
        <v>26.11</v>
      </c>
      <c r="G432" s="42">
        <v>104.57</v>
      </c>
      <c r="H432" s="31"/>
    </row>
    <row r="433" spans="1:8" ht="13.5" thickBot="1">
      <c r="A433" s="43"/>
      <c r="B433" s="43" t="s">
        <v>30</v>
      </c>
      <c r="C433" s="44">
        <v>30</v>
      </c>
      <c r="D433" s="4">
        <v>2.28</v>
      </c>
      <c r="E433" s="26">
        <v>0.24</v>
      </c>
      <c r="F433" s="26">
        <v>14.76</v>
      </c>
      <c r="G433" s="55">
        <v>70.5</v>
      </c>
      <c r="H433" s="17"/>
    </row>
    <row r="434" spans="1:8" ht="13.5" thickBot="1">
      <c r="A434" s="20" t="s">
        <v>135</v>
      </c>
      <c r="B434" s="45"/>
      <c r="C434" s="46"/>
      <c r="D434" s="47">
        <f>SUM(D415:D433)</f>
        <v>53.099999999999994</v>
      </c>
      <c r="E434" s="47">
        <f>SUM(E415:E433)</f>
        <v>57.18</v>
      </c>
      <c r="F434" s="47">
        <f>SUM(F415:F433)</f>
        <v>285.73</v>
      </c>
      <c r="G434" s="47">
        <f>SUM(G415:G433)</f>
        <v>1650.74</v>
      </c>
      <c r="H434" s="48"/>
    </row>
    <row r="435" spans="1:8" ht="12.75">
      <c r="A435" s="71"/>
      <c r="B435" s="57"/>
      <c r="C435" s="58"/>
      <c r="D435" s="59"/>
      <c r="E435" s="59"/>
      <c r="F435" s="59"/>
      <c r="G435" s="59"/>
      <c r="H435" s="72"/>
    </row>
    <row r="436" spans="1:8" ht="12.75">
      <c r="A436" s="209" t="s">
        <v>61</v>
      </c>
      <c r="B436" s="209" t="s">
        <v>53</v>
      </c>
      <c r="C436" s="207" t="s">
        <v>54</v>
      </c>
      <c r="D436" s="211" t="s">
        <v>0</v>
      </c>
      <c r="E436" s="212"/>
      <c r="F436" s="213"/>
      <c r="G436" s="207" t="s">
        <v>6</v>
      </c>
      <c r="H436" s="207" t="s">
        <v>55</v>
      </c>
    </row>
    <row r="437" spans="1:8" ht="12.75">
      <c r="A437" s="210"/>
      <c r="B437" s="210"/>
      <c r="C437" s="208"/>
      <c r="D437" s="4" t="s">
        <v>1</v>
      </c>
      <c r="E437" s="4" t="s">
        <v>2</v>
      </c>
      <c r="F437" s="4" t="s">
        <v>3</v>
      </c>
      <c r="G437" s="208"/>
      <c r="H437" s="208"/>
    </row>
    <row r="438" spans="1:8" ht="12.75">
      <c r="A438" s="22" t="s">
        <v>137</v>
      </c>
      <c r="B438" s="23"/>
      <c r="C438" s="24"/>
      <c r="D438" s="24"/>
      <c r="E438" s="24"/>
      <c r="F438" s="24"/>
      <c r="G438" s="24"/>
      <c r="H438" s="24"/>
    </row>
    <row r="439" spans="1:8" ht="12.75">
      <c r="A439" s="22" t="s">
        <v>59</v>
      </c>
      <c r="B439" s="25"/>
      <c r="C439" s="26"/>
      <c r="D439" s="26"/>
      <c r="E439" s="26"/>
      <c r="F439" s="26"/>
      <c r="G439" s="26"/>
      <c r="H439" s="26"/>
    </row>
    <row r="440" spans="1:8" ht="12.75">
      <c r="A440" s="25"/>
      <c r="B440" s="49" t="s">
        <v>7</v>
      </c>
      <c r="C440" s="27" t="s">
        <v>156</v>
      </c>
      <c r="D440" s="11">
        <v>5.12</v>
      </c>
      <c r="E440" s="11">
        <v>6.62</v>
      </c>
      <c r="F440" s="11">
        <v>32.61</v>
      </c>
      <c r="G440" s="11">
        <v>210.13</v>
      </c>
      <c r="H440" s="28"/>
    </row>
    <row r="441" spans="1:8" ht="12.75">
      <c r="A441" s="22"/>
      <c r="B441" s="22" t="s">
        <v>19</v>
      </c>
      <c r="C441" s="30">
        <v>180</v>
      </c>
      <c r="D441" s="4">
        <v>1.26</v>
      </c>
      <c r="E441" s="4">
        <v>1.44</v>
      </c>
      <c r="F441" s="4">
        <v>15.65</v>
      </c>
      <c r="G441" s="4">
        <v>80.6</v>
      </c>
      <c r="H441" s="4"/>
    </row>
    <row r="442" spans="1:8" ht="12.75">
      <c r="A442" s="22"/>
      <c r="B442" s="25" t="s">
        <v>16</v>
      </c>
      <c r="C442" s="30" t="s">
        <v>62</v>
      </c>
      <c r="D442" s="10">
        <v>1.62</v>
      </c>
      <c r="E442" s="10">
        <v>12.5</v>
      </c>
      <c r="F442" s="10">
        <v>10</v>
      </c>
      <c r="G442" s="10">
        <v>147.32</v>
      </c>
      <c r="H442" s="10"/>
    </row>
    <row r="443" spans="1:8" ht="12.75">
      <c r="A443" s="22" t="s">
        <v>56</v>
      </c>
      <c r="B443" s="22"/>
      <c r="C443" s="31"/>
      <c r="D443" s="31"/>
      <c r="E443" s="31"/>
      <c r="F443" s="31"/>
      <c r="G443" s="31"/>
      <c r="H443" s="31"/>
    </row>
    <row r="444" spans="1:8" ht="12.75">
      <c r="A444" s="22"/>
      <c r="B444" s="22" t="s">
        <v>15</v>
      </c>
      <c r="C444" s="31">
        <v>100</v>
      </c>
      <c r="D444" s="52">
        <v>0.4</v>
      </c>
      <c r="E444" s="52">
        <v>0.4</v>
      </c>
      <c r="F444" s="52">
        <v>10.4</v>
      </c>
      <c r="G444" s="52">
        <v>45</v>
      </c>
      <c r="H444" s="52"/>
    </row>
    <row r="445" spans="1:8" ht="12.75">
      <c r="A445" s="32" t="s">
        <v>60</v>
      </c>
      <c r="B445" s="22"/>
      <c r="C445" s="33"/>
      <c r="D445" s="34"/>
      <c r="E445" s="34"/>
      <c r="F445" s="34"/>
      <c r="G445" s="34"/>
      <c r="H445" s="34"/>
    </row>
    <row r="446" spans="1:8" ht="12.75">
      <c r="A446" s="22"/>
      <c r="B446" s="22" t="s">
        <v>139</v>
      </c>
      <c r="C446" s="4">
        <v>50</v>
      </c>
      <c r="D446" s="35">
        <v>1.23</v>
      </c>
      <c r="E446" s="35">
        <v>3.68</v>
      </c>
      <c r="F446" s="35">
        <v>3.42</v>
      </c>
      <c r="G446" s="35">
        <v>51.97</v>
      </c>
      <c r="H446" s="61"/>
    </row>
    <row r="447" spans="1:8" ht="12.75">
      <c r="A447" s="22"/>
      <c r="B447" s="22" t="s">
        <v>12</v>
      </c>
      <c r="C447" s="12">
        <v>200</v>
      </c>
      <c r="D447" s="11">
        <v>1.82</v>
      </c>
      <c r="E447" s="11">
        <v>3.03</v>
      </c>
      <c r="F447" s="11">
        <v>10.62</v>
      </c>
      <c r="G447" s="11">
        <v>177.05</v>
      </c>
      <c r="H447" s="11"/>
    </row>
    <row r="448" spans="1:8" ht="12.75">
      <c r="A448" s="36"/>
      <c r="B448" s="36" t="s">
        <v>141</v>
      </c>
      <c r="C448" s="37">
        <v>130</v>
      </c>
      <c r="D448" s="38">
        <v>11.67</v>
      </c>
      <c r="E448" s="38">
        <v>11.89</v>
      </c>
      <c r="F448" s="38">
        <v>8.76</v>
      </c>
      <c r="G448" s="38">
        <v>157.25</v>
      </c>
      <c r="H448" s="39"/>
    </row>
    <row r="449" spans="1:8" ht="12.75">
      <c r="A449" s="36"/>
      <c r="B449" s="36" t="s">
        <v>95</v>
      </c>
      <c r="C449" s="4">
        <v>50</v>
      </c>
      <c r="D449" s="31">
        <v>0.26</v>
      </c>
      <c r="E449" s="31">
        <v>1.76</v>
      </c>
      <c r="F449" s="31">
        <v>2.5</v>
      </c>
      <c r="G449" s="31">
        <v>26.96</v>
      </c>
      <c r="H449" s="39"/>
    </row>
    <row r="450" spans="1:8" ht="12.75">
      <c r="A450" s="22"/>
      <c r="B450" s="22" t="s">
        <v>48</v>
      </c>
      <c r="C450" s="4">
        <v>180</v>
      </c>
      <c r="D450" s="40">
        <v>0.14</v>
      </c>
      <c r="E450" s="40">
        <v>0</v>
      </c>
      <c r="F450" s="40">
        <v>13.49</v>
      </c>
      <c r="G450" s="40">
        <v>54.6</v>
      </c>
      <c r="H450" s="41"/>
    </row>
    <row r="451" spans="1:8" ht="12.75">
      <c r="A451" s="22"/>
      <c r="B451" s="22" t="s">
        <v>22</v>
      </c>
      <c r="C451" s="4">
        <v>30</v>
      </c>
      <c r="D451" s="53">
        <v>1.98</v>
      </c>
      <c r="E451" s="53">
        <v>0.36</v>
      </c>
      <c r="F451" s="53">
        <v>10.02</v>
      </c>
      <c r="G451" s="53">
        <v>52.2</v>
      </c>
      <c r="H451" s="52"/>
    </row>
    <row r="452" spans="1:8" ht="12.75">
      <c r="A452" s="14" t="s">
        <v>57</v>
      </c>
      <c r="B452" s="22"/>
      <c r="C452" s="30"/>
      <c r="D452" s="42"/>
      <c r="E452" s="42"/>
      <c r="F452" s="42"/>
      <c r="G452" s="42"/>
      <c r="H452" s="42"/>
    </row>
    <row r="453" spans="1:8" ht="12.75">
      <c r="A453" s="22"/>
      <c r="B453" s="22" t="s">
        <v>42</v>
      </c>
      <c r="C453" s="30">
        <v>180</v>
      </c>
      <c r="D453" s="42">
        <v>5.04</v>
      </c>
      <c r="E453" s="42">
        <v>5.75</v>
      </c>
      <c r="F453" s="42">
        <v>7.37</v>
      </c>
      <c r="G453" s="42">
        <v>101.3</v>
      </c>
      <c r="H453" s="17"/>
    </row>
    <row r="454" spans="1:8" ht="12.75">
      <c r="A454" s="22"/>
      <c r="B454" s="22" t="s">
        <v>142</v>
      </c>
      <c r="C454" s="30">
        <v>50</v>
      </c>
      <c r="D454" s="42">
        <v>5.7</v>
      </c>
      <c r="E454" s="42">
        <v>2.1</v>
      </c>
      <c r="F454" s="42">
        <v>33.45</v>
      </c>
      <c r="G454" s="42">
        <v>155.3</v>
      </c>
      <c r="H454" s="42"/>
    </row>
    <row r="455" spans="1:8" ht="12.75">
      <c r="A455" s="14" t="s">
        <v>58</v>
      </c>
      <c r="B455" s="22"/>
      <c r="C455" s="30"/>
      <c r="D455" s="42"/>
      <c r="E455" s="42"/>
      <c r="F455" s="42"/>
      <c r="G455" s="42"/>
      <c r="H455" s="42"/>
    </row>
    <row r="456" spans="1:8" ht="12.75">
      <c r="A456" s="14"/>
      <c r="B456" s="22" t="s">
        <v>106</v>
      </c>
      <c r="C456" s="26">
        <v>30</v>
      </c>
      <c r="D456" s="42">
        <v>0.24</v>
      </c>
      <c r="E456" s="42">
        <v>0.03</v>
      </c>
      <c r="F456" s="42">
        <v>0.51</v>
      </c>
      <c r="G456" s="42">
        <v>3.9</v>
      </c>
      <c r="H456" s="42"/>
    </row>
    <row r="457" spans="1:8" ht="12.75">
      <c r="A457" s="15"/>
      <c r="B457" s="22" t="s">
        <v>143</v>
      </c>
      <c r="C457" s="26">
        <v>200</v>
      </c>
      <c r="D457" s="42">
        <v>3.63</v>
      </c>
      <c r="E457" s="42">
        <v>14.5</v>
      </c>
      <c r="F457" s="42">
        <v>22</v>
      </c>
      <c r="G457" s="42">
        <v>233.01</v>
      </c>
      <c r="H457" s="31"/>
    </row>
    <row r="458" spans="1:8" ht="12.75">
      <c r="A458" s="65"/>
      <c r="B458" s="22" t="s">
        <v>23</v>
      </c>
      <c r="C458" s="12">
        <v>180</v>
      </c>
      <c r="D458" s="52">
        <v>0.5</v>
      </c>
      <c r="E458" s="52">
        <v>0</v>
      </c>
      <c r="F458" s="52">
        <v>25.1</v>
      </c>
      <c r="G458" s="52">
        <v>102.4</v>
      </c>
      <c r="H458" s="31"/>
    </row>
    <row r="459" spans="1:8" ht="13.5" thickBot="1">
      <c r="A459" s="43"/>
      <c r="B459" s="43" t="s">
        <v>30</v>
      </c>
      <c r="C459" s="44">
        <v>30</v>
      </c>
      <c r="D459" s="4">
        <v>2.28</v>
      </c>
      <c r="E459" s="26">
        <v>0.24</v>
      </c>
      <c r="F459" s="26">
        <v>14.76</v>
      </c>
      <c r="G459" s="55">
        <v>70.5</v>
      </c>
      <c r="H459" s="54"/>
    </row>
    <row r="460" spans="1:8" ht="13.5" thickBot="1">
      <c r="A460" s="20" t="s">
        <v>138</v>
      </c>
      <c r="B460" s="45"/>
      <c r="C460" s="46"/>
      <c r="D460" s="47">
        <f>SUM(D440:D459)</f>
        <v>42.89000000000001</v>
      </c>
      <c r="E460" s="47">
        <f>SUM(E440:E459)</f>
        <v>64.3</v>
      </c>
      <c r="F460" s="47">
        <f>SUM(F440:F459)</f>
        <v>220.66</v>
      </c>
      <c r="G460" s="47">
        <f>SUM(G440:G459)</f>
        <v>1669.4900000000002</v>
      </c>
      <c r="H460" s="48"/>
    </row>
    <row r="461" spans="1:8" ht="12.75">
      <c r="A461" s="71"/>
      <c r="B461" s="57"/>
      <c r="C461" s="58"/>
      <c r="D461" s="59"/>
      <c r="E461" s="59"/>
      <c r="F461" s="59"/>
      <c r="G461" s="59"/>
      <c r="H461" s="72"/>
    </row>
    <row r="462" spans="1:8" ht="12.75">
      <c r="A462" s="209" t="s">
        <v>61</v>
      </c>
      <c r="B462" s="209" t="s">
        <v>53</v>
      </c>
      <c r="C462" s="207" t="s">
        <v>54</v>
      </c>
      <c r="D462" s="211" t="s">
        <v>0</v>
      </c>
      <c r="E462" s="212"/>
      <c r="F462" s="213"/>
      <c r="G462" s="207" t="s">
        <v>6</v>
      </c>
      <c r="H462" s="207" t="s">
        <v>55</v>
      </c>
    </row>
    <row r="463" spans="1:8" ht="12.75">
      <c r="A463" s="210"/>
      <c r="B463" s="210"/>
      <c r="C463" s="208"/>
      <c r="D463" s="4" t="s">
        <v>1</v>
      </c>
      <c r="E463" s="4" t="s">
        <v>2</v>
      </c>
      <c r="F463" s="4" t="s">
        <v>3</v>
      </c>
      <c r="G463" s="208"/>
      <c r="H463" s="208"/>
    </row>
    <row r="464" spans="1:8" ht="12.75">
      <c r="A464" s="22" t="s">
        <v>144</v>
      </c>
      <c r="B464" s="23"/>
      <c r="C464" s="24"/>
      <c r="D464" s="24"/>
      <c r="E464" s="24"/>
      <c r="F464" s="24"/>
      <c r="G464" s="24"/>
      <c r="H464" s="24"/>
    </row>
    <row r="465" spans="1:8" ht="12.75">
      <c r="A465" s="22" t="s">
        <v>59</v>
      </c>
      <c r="B465" s="25"/>
      <c r="C465" s="26"/>
      <c r="D465" s="26"/>
      <c r="E465" s="26"/>
      <c r="F465" s="26"/>
      <c r="G465" s="26"/>
      <c r="H465" s="26"/>
    </row>
    <row r="466" spans="1:8" ht="12.75">
      <c r="A466" s="25"/>
      <c r="B466" s="49" t="s">
        <v>46</v>
      </c>
      <c r="C466" s="27" t="s">
        <v>156</v>
      </c>
      <c r="D466" s="26">
        <v>7.44</v>
      </c>
      <c r="E466" s="26">
        <v>8.07</v>
      </c>
      <c r="F466" s="26">
        <v>35.28</v>
      </c>
      <c r="G466" s="26">
        <v>243.92</v>
      </c>
      <c r="H466" s="28"/>
    </row>
    <row r="467" spans="1:8" ht="12.75">
      <c r="A467" s="22"/>
      <c r="B467" s="22" t="s">
        <v>4</v>
      </c>
      <c r="C467" s="30">
        <v>180</v>
      </c>
      <c r="D467" s="4">
        <v>2.52</v>
      </c>
      <c r="E467" s="4">
        <v>2.88</v>
      </c>
      <c r="F467" s="4">
        <v>17.74</v>
      </c>
      <c r="G467" s="4">
        <v>106.82</v>
      </c>
      <c r="H467" s="17"/>
    </row>
    <row r="468" spans="1:8" ht="12.75">
      <c r="A468" s="22"/>
      <c r="B468" s="25" t="s">
        <v>16</v>
      </c>
      <c r="C468" s="30" t="s">
        <v>62</v>
      </c>
      <c r="D468" s="10">
        <v>1.62</v>
      </c>
      <c r="E468" s="10">
        <v>12.5</v>
      </c>
      <c r="F468" s="10">
        <v>10</v>
      </c>
      <c r="G468" s="10">
        <v>147.32</v>
      </c>
      <c r="H468" s="10"/>
    </row>
    <row r="469" spans="1:8" ht="12.75">
      <c r="A469" s="22" t="s">
        <v>56</v>
      </c>
      <c r="B469" s="22"/>
      <c r="C469" s="31"/>
      <c r="D469" s="31"/>
      <c r="E469" s="31"/>
      <c r="F469" s="31"/>
      <c r="G469" s="31"/>
      <c r="H469" s="31"/>
    </row>
    <row r="470" spans="1:8" ht="12.75">
      <c r="A470" s="22"/>
      <c r="B470" s="22" t="s">
        <v>15</v>
      </c>
      <c r="C470" s="31">
        <v>100</v>
      </c>
      <c r="D470" s="52">
        <v>0.4</v>
      </c>
      <c r="E470" s="52">
        <v>0.4</v>
      </c>
      <c r="F470" s="52">
        <v>10.4</v>
      </c>
      <c r="G470" s="52">
        <v>45</v>
      </c>
      <c r="H470" s="52"/>
    </row>
    <row r="471" spans="1:8" ht="12.75">
      <c r="A471" s="32" t="s">
        <v>60</v>
      </c>
      <c r="B471" s="22"/>
      <c r="C471" s="33"/>
      <c r="D471" s="34"/>
      <c r="E471" s="34"/>
      <c r="F471" s="34"/>
      <c r="G471" s="34"/>
      <c r="H471" s="34"/>
    </row>
    <row r="472" spans="1:8" ht="12.75">
      <c r="A472" s="22"/>
      <c r="B472" s="22" t="s">
        <v>116</v>
      </c>
      <c r="C472" s="4">
        <v>30</v>
      </c>
      <c r="D472" s="26">
        <v>0.24</v>
      </c>
      <c r="E472" s="26">
        <v>0.03</v>
      </c>
      <c r="F472" s="26">
        <v>0.75</v>
      </c>
      <c r="G472" s="26">
        <v>4.2</v>
      </c>
      <c r="H472" s="61"/>
    </row>
    <row r="473" spans="1:8" ht="12.75">
      <c r="A473" s="22"/>
      <c r="B473" s="22" t="s">
        <v>165</v>
      </c>
      <c r="C473" s="4">
        <v>200</v>
      </c>
      <c r="D473" s="35">
        <v>2.21</v>
      </c>
      <c r="E473" s="35">
        <v>2.21</v>
      </c>
      <c r="F473" s="35">
        <v>17.03</v>
      </c>
      <c r="G473" s="35">
        <v>196.85</v>
      </c>
      <c r="H473" s="11"/>
    </row>
    <row r="474" spans="1:8" ht="12.75">
      <c r="A474" s="36"/>
      <c r="B474" s="36" t="s">
        <v>147</v>
      </c>
      <c r="C474" s="37">
        <v>210</v>
      </c>
      <c r="D474" s="38">
        <v>16.34</v>
      </c>
      <c r="E474" s="38">
        <v>14.58</v>
      </c>
      <c r="F474" s="38">
        <v>18.63</v>
      </c>
      <c r="G474" s="38">
        <v>270.66</v>
      </c>
      <c r="H474" s="39"/>
    </row>
    <row r="475" spans="1:8" ht="12.75">
      <c r="A475" s="22"/>
      <c r="B475" s="22" t="s">
        <v>23</v>
      </c>
      <c r="C475" s="12">
        <v>180</v>
      </c>
      <c r="D475" s="52">
        <v>0.5</v>
      </c>
      <c r="E475" s="52">
        <v>0</v>
      </c>
      <c r="F475" s="52">
        <v>25.1</v>
      </c>
      <c r="G475" s="52">
        <v>102.4</v>
      </c>
      <c r="H475" s="39"/>
    </row>
    <row r="476" spans="1:8" ht="12.75">
      <c r="A476" s="22"/>
      <c r="B476" s="22" t="s">
        <v>22</v>
      </c>
      <c r="C476" s="12">
        <v>40</v>
      </c>
      <c r="D476" s="53">
        <v>2.57</v>
      </c>
      <c r="E476" s="53">
        <v>0.47</v>
      </c>
      <c r="F476" s="53">
        <v>13.02</v>
      </c>
      <c r="G476" s="53">
        <v>67.86</v>
      </c>
      <c r="H476" s="52"/>
    </row>
    <row r="477" spans="1:8" ht="12.75">
      <c r="A477" s="14" t="s">
        <v>57</v>
      </c>
      <c r="B477" s="22"/>
      <c r="C477" s="30"/>
      <c r="D477" s="42"/>
      <c r="E477" s="42"/>
      <c r="F477" s="42"/>
      <c r="G477" s="42"/>
      <c r="H477" s="42"/>
    </row>
    <row r="478" spans="1:8" ht="12.75">
      <c r="A478" s="22"/>
      <c r="B478" s="22" t="s">
        <v>35</v>
      </c>
      <c r="C478" s="9">
        <v>180</v>
      </c>
      <c r="D478" s="17">
        <v>5.04</v>
      </c>
      <c r="E478" s="17">
        <v>5.75</v>
      </c>
      <c r="F478" s="17">
        <v>8.45</v>
      </c>
      <c r="G478" s="17">
        <v>105.58</v>
      </c>
      <c r="H478" s="17"/>
    </row>
    <row r="479" spans="1:8" ht="12.75">
      <c r="A479" s="22"/>
      <c r="B479" s="22" t="s">
        <v>81</v>
      </c>
      <c r="C479" s="30">
        <v>40</v>
      </c>
      <c r="D479" s="42">
        <v>3.04</v>
      </c>
      <c r="E479" s="42">
        <v>0.32</v>
      </c>
      <c r="F479" s="42">
        <v>19.44</v>
      </c>
      <c r="G479" s="42">
        <v>94.4</v>
      </c>
      <c r="H479" s="42"/>
    </row>
    <row r="480" spans="1:8" ht="12.75">
      <c r="A480" s="14" t="s">
        <v>58</v>
      </c>
      <c r="B480" s="22"/>
      <c r="C480" s="30"/>
      <c r="D480" s="42"/>
      <c r="E480" s="42"/>
      <c r="F480" s="42"/>
      <c r="G480" s="42"/>
      <c r="H480" s="42"/>
    </row>
    <row r="481" spans="1:8" ht="12.75">
      <c r="A481" s="14"/>
      <c r="B481" s="5" t="s">
        <v>176</v>
      </c>
      <c r="C481" s="26">
        <v>150</v>
      </c>
      <c r="D481" s="17">
        <v>29.22</v>
      </c>
      <c r="E481" s="17">
        <v>12.11</v>
      </c>
      <c r="F481" s="17">
        <v>29.1</v>
      </c>
      <c r="G481" s="17">
        <v>242.3</v>
      </c>
      <c r="H481" s="42"/>
    </row>
    <row r="482" spans="1:8" ht="12.75">
      <c r="A482" s="15"/>
      <c r="B482" s="22" t="s">
        <v>71</v>
      </c>
      <c r="C482" s="31">
        <v>50</v>
      </c>
      <c r="D482" s="17">
        <v>0.22</v>
      </c>
      <c r="E482" s="17">
        <v>0.26</v>
      </c>
      <c r="F482" s="17">
        <v>1.66</v>
      </c>
      <c r="G482" s="17">
        <v>9.84</v>
      </c>
      <c r="H482" s="31"/>
    </row>
    <row r="483" spans="1:8" ht="13.5" thickBot="1">
      <c r="A483" s="65"/>
      <c r="B483" s="22" t="s">
        <v>5</v>
      </c>
      <c r="C483" s="9">
        <v>180</v>
      </c>
      <c r="D483" s="17">
        <v>0.11</v>
      </c>
      <c r="E483" s="17">
        <v>0</v>
      </c>
      <c r="F483" s="17">
        <v>10.84</v>
      </c>
      <c r="G483" s="17">
        <v>43.77</v>
      </c>
      <c r="H483" s="41"/>
    </row>
    <row r="484" spans="1:8" ht="13.5" thickBot="1">
      <c r="A484" s="20" t="s">
        <v>145</v>
      </c>
      <c r="B484" s="45"/>
      <c r="C484" s="46"/>
      <c r="D484" s="47">
        <f>SUM(D466:D483)</f>
        <v>71.47</v>
      </c>
      <c r="E484" s="47">
        <f>SUM(E466:E483)</f>
        <v>59.58</v>
      </c>
      <c r="F484" s="47">
        <f>SUM(F466:F483)</f>
        <v>217.44</v>
      </c>
      <c r="G484" s="47">
        <f>SUM(G466:G483)</f>
        <v>1680.9199999999998</v>
      </c>
      <c r="H484" s="48"/>
    </row>
    <row r="485" spans="1:8" ht="12.75">
      <c r="A485" s="71"/>
      <c r="B485" s="57"/>
      <c r="C485" s="58"/>
      <c r="D485" s="59"/>
      <c r="E485" s="59"/>
      <c r="F485" s="59"/>
      <c r="G485" s="59"/>
      <c r="H485" s="72"/>
    </row>
    <row r="486" spans="1:8" ht="12.75">
      <c r="A486" s="209" t="s">
        <v>61</v>
      </c>
      <c r="B486" s="209" t="s">
        <v>53</v>
      </c>
      <c r="C486" s="207" t="s">
        <v>54</v>
      </c>
      <c r="D486" s="211" t="s">
        <v>0</v>
      </c>
      <c r="E486" s="212"/>
      <c r="F486" s="213"/>
      <c r="G486" s="207" t="s">
        <v>6</v>
      </c>
      <c r="H486" s="207" t="s">
        <v>55</v>
      </c>
    </row>
    <row r="487" spans="1:8" ht="12.75">
      <c r="A487" s="210"/>
      <c r="B487" s="210"/>
      <c r="C487" s="208"/>
      <c r="D487" s="4" t="s">
        <v>1</v>
      </c>
      <c r="E487" s="4" t="s">
        <v>2</v>
      </c>
      <c r="F487" s="4" t="s">
        <v>3</v>
      </c>
      <c r="G487" s="208"/>
      <c r="H487" s="208"/>
    </row>
    <row r="488" spans="1:8" ht="12.75">
      <c r="A488" s="36" t="s">
        <v>148</v>
      </c>
      <c r="B488" s="23"/>
      <c r="C488" s="24"/>
      <c r="D488" s="24"/>
      <c r="E488" s="24"/>
      <c r="F488" s="24"/>
      <c r="G488" s="24"/>
      <c r="H488" s="24"/>
    </row>
    <row r="489" spans="1:8" ht="12.75">
      <c r="A489" s="22" t="s">
        <v>59</v>
      </c>
      <c r="B489" s="25"/>
      <c r="C489" s="26"/>
      <c r="D489" s="26"/>
      <c r="E489" s="26"/>
      <c r="F489" s="26"/>
      <c r="G489" s="26"/>
      <c r="H489" s="26"/>
    </row>
    <row r="490" spans="1:8" ht="12.75">
      <c r="A490" s="25"/>
      <c r="B490" s="49" t="s">
        <v>38</v>
      </c>
      <c r="C490" s="27" t="s">
        <v>156</v>
      </c>
      <c r="D490" s="26">
        <v>6.2</v>
      </c>
      <c r="E490" s="26">
        <v>8.05</v>
      </c>
      <c r="F490" s="26">
        <v>31.09</v>
      </c>
      <c r="G490" s="26">
        <v>222.02</v>
      </c>
      <c r="H490" s="28"/>
    </row>
    <row r="491" spans="1:8" ht="12.75">
      <c r="A491" s="22"/>
      <c r="B491" s="22" t="s">
        <v>8</v>
      </c>
      <c r="C491" s="9">
        <v>180</v>
      </c>
      <c r="D491" s="10">
        <v>3.4</v>
      </c>
      <c r="E491" s="10">
        <v>3.5</v>
      </c>
      <c r="F491" s="10">
        <v>23.4</v>
      </c>
      <c r="G491" s="10">
        <v>138.5</v>
      </c>
      <c r="H491" s="4"/>
    </row>
    <row r="492" spans="1:8" ht="12.75">
      <c r="A492" s="22"/>
      <c r="B492" s="25" t="s">
        <v>14</v>
      </c>
      <c r="C492" s="30" t="s">
        <v>88</v>
      </c>
      <c r="D492" s="4">
        <v>7.8</v>
      </c>
      <c r="E492" s="4">
        <v>12.8</v>
      </c>
      <c r="F492" s="4">
        <v>11.65</v>
      </c>
      <c r="G492" s="4">
        <v>196.4</v>
      </c>
      <c r="H492" s="4"/>
    </row>
    <row r="493" spans="1:8" ht="12.75">
      <c r="A493" s="22" t="s">
        <v>56</v>
      </c>
      <c r="B493" s="22"/>
      <c r="C493" s="31"/>
      <c r="D493" s="31"/>
      <c r="E493" s="31"/>
      <c r="F493" s="31"/>
      <c r="G493" s="31"/>
      <c r="H493" s="31"/>
    </row>
    <row r="494" spans="1:8" ht="12.75">
      <c r="A494" s="22"/>
      <c r="B494" s="22" t="s">
        <v>15</v>
      </c>
      <c r="C494" s="31">
        <v>100</v>
      </c>
      <c r="D494" s="52">
        <v>0.4</v>
      </c>
      <c r="E494" s="52">
        <v>0.4</v>
      </c>
      <c r="F494" s="52">
        <v>10.4</v>
      </c>
      <c r="G494" s="52">
        <v>45</v>
      </c>
      <c r="H494" s="52"/>
    </row>
    <row r="495" spans="1:8" ht="12.75">
      <c r="A495" s="32" t="s">
        <v>60</v>
      </c>
      <c r="B495" s="22"/>
      <c r="C495" s="33"/>
      <c r="D495" s="34"/>
      <c r="E495" s="34"/>
      <c r="F495" s="34"/>
      <c r="G495" s="34"/>
      <c r="H495" s="34"/>
    </row>
    <row r="496" spans="1:8" ht="12.75">
      <c r="A496" s="22"/>
      <c r="B496" s="22" t="s">
        <v>150</v>
      </c>
      <c r="C496" s="4">
        <v>50</v>
      </c>
      <c r="D496" s="26">
        <v>0.6</v>
      </c>
      <c r="E496" s="26">
        <v>0.05</v>
      </c>
      <c r="F496" s="26">
        <v>2.25</v>
      </c>
      <c r="G496" s="26">
        <v>74</v>
      </c>
      <c r="H496" s="61"/>
    </row>
    <row r="497" spans="1:8" ht="25.5">
      <c r="A497" s="22"/>
      <c r="B497" s="22" t="s">
        <v>119</v>
      </c>
      <c r="C497" s="4">
        <v>200</v>
      </c>
      <c r="D497" s="62">
        <v>1.69</v>
      </c>
      <c r="E497" s="62">
        <v>4.9</v>
      </c>
      <c r="F497" s="62">
        <v>8.32</v>
      </c>
      <c r="G497" s="62">
        <v>184.11</v>
      </c>
      <c r="H497" s="11"/>
    </row>
    <row r="498" spans="1:8" ht="12.75">
      <c r="A498" s="36"/>
      <c r="B498" s="36" t="s">
        <v>178</v>
      </c>
      <c r="C498" s="78">
        <v>70</v>
      </c>
      <c r="D498" s="16">
        <v>11.62</v>
      </c>
      <c r="E498" s="16">
        <v>14.98</v>
      </c>
      <c r="F498" s="16">
        <v>3.5</v>
      </c>
      <c r="G498" s="16">
        <v>193.6</v>
      </c>
      <c r="H498" s="39"/>
    </row>
    <row r="499" spans="1:8" ht="12.75">
      <c r="A499" s="22"/>
      <c r="B499" s="22" t="s">
        <v>151</v>
      </c>
      <c r="C499" s="12">
        <v>130</v>
      </c>
      <c r="D499" s="17">
        <v>4.8</v>
      </c>
      <c r="E499" s="17">
        <v>4.59</v>
      </c>
      <c r="F499" s="17">
        <v>30.62</v>
      </c>
      <c r="G499" s="17">
        <v>182.95</v>
      </c>
      <c r="H499" s="39"/>
    </row>
    <row r="500" spans="1:8" ht="12.75">
      <c r="A500" s="22"/>
      <c r="B500" s="22" t="s">
        <v>32</v>
      </c>
      <c r="C500" s="12">
        <v>50</v>
      </c>
      <c r="D500" s="17">
        <v>0.26</v>
      </c>
      <c r="E500" s="17">
        <v>1.76</v>
      </c>
      <c r="F500" s="17">
        <v>2.5</v>
      </c>
      <c r="G500" s="17">
        <v>26.96</v>
      </c>
      <c r="H500" s="39"/>
    </row>
    <row r="501" spans="1:8" ht="12.75">
      <c r="A501" s="22"/>
      <c r="B501" s="22" t="s">
        <v>44</v>
      </c>
      <c r="C501" s="30">
        <v>180</v>
      </c>
      <c r="D501" s="42">
        <v>0.23</v>
      </c>
      <c r="E501" s="42">
        <v>0.23</v>
      </c>
      <c r="F501" s="42">
        <v>22.81</v>
      </c>
      <c r="G501" s="42">
        <v>93.66</v>
      </c>
      <c r="H501" s="41"/>
    </row>
    <row r="502" spans="1:8" ht="12.75">
      <c r="A502" s="22"/>
      <c r="B502" s="22" t="s">
        <v>22</v>
      </c>
      <c r="C502" s="12">
        <v>40</v>
      </c>
      <c r="D502" s="53">
        <v>2.57</v>
      </c>
      <c r="E502" s="53">
        <v>0.47</v>
      </c>
      <c r="F502" s="53">
        <v>13.02</v>
      </c>
      <c r="G502" s="53">
        <v>67.86</v>
      </c>
      <c r="H502" s="52"/>
    </row>
    <row r="503" spans="1:8" ht="12.75">
      <c r="A503" s="14" t="s">
        <v>57</v>
      </c>
      <c r="B503" s="22"/>
      <c r="C503" s="30"/>
      <c r="D503" s="42"/>
      <c r="E503" s="42"/>
      <c r="F503" s="42"/>
      <c r="G503" s="42"/>
      <c r="H503" s="42"/>
    </row>
    <row r="504" spans="1:8" ht="12.75">
      <c r="A504" s="22"/>
      <c r="B504" s="22" t="s">
        <v>11</v>
      </c>
      <c r="C504" s="31">
        <v>180</v>
      </c>
      <c r="D504" s="31">
        <v>0.9</v>
      </c>
      <c r="E504" s="31">
        <v>0.18</v>
      </c>
      <c r="F504" s="31">
        <v>18.18</v>
      </c>
      <c r="G504" s="31">
        <v>82.8</v>
      </c>
      <c r="H504" s="31"/>
    </row>
    <row r="505" spans="1:8" ht="12.75">
      <c r="A505" s="22"/>
      <c r="B505" s="22" t="s">
        <v>81</v>
      </c>
      <c r="C505" s="30">
        <v>40</v>
      </c>
      <c r="D505" s="42">
        <v>3.04</v>
      </c>
      <c r="E505" s="42">
        <v>0.32</v>
      </c>
      <c r="F505" s="42">
        <v>19.44</v>
      </c>
      <c r="G505" s="42">
        <v>94.4</v>
      </c>
      <c r="H505" s="42"/>
    </row>
    <row r="506" spans="1:8" ht="12.75">
      <c r="A506" s="14" t="s">
        <v>58</v>
      </c>
      <c r="B506" s="22"/>
      <c r="C506" s="30"/>
      <c r="D506" s="42"/>
      <c r="E506" s="42"/>
      <c r="F506" s="42"/>
      <c r="G506" s="42"/>
      <c r="H506" s="42"/>
    </row>
    <row r="507" spans="1:8" ht="25.5">
      <c r="A507" s="14"/>
      <c r="B507" s="22" t="s">
        <v>34</v>
      </c>
      <c r="C507" s="26">
        <v>250</v>
      </c>
      <c r="D507" s="60">
        <v>6.98</v>
      </c>
      <c r="E507" s="60">
        <v>7.65</v>
      </c>
      <c r="F507" s="60">
        <v>24.66</v>
      </c>
      <c r="G507" s="60">
        <v>195.1</v>
      </c>
      <c r="H507" s="42"/>
    </row>
    <row r="508" spans="1:8" ht="12.75">
      <c r="A508" s="15"/>
      <c r="B508" s="25" t="s">
        <v>41</v>
      </c>
      <c r="C508" s="30" t="s">
        <v>64</v>
      </c>
      <c r="D508" s="4">
        <v>2.54</v>
      </c>
      <c r="E508" s="4">
        <v>2.3</v>
      </c>
      <c r="F508" s="4">
        <v>0.14</v>
      </c>
      <c r="G508" s="4">
        <v>31.4</v>
      </c>
      <c r="H508" s="31"/>
    </row>
    <row r="509" spans="1:8" ht="12.75">
      <c r="A509" s="65"/>
      <c r="B509" s="5" t="s">
        <v>84</v>
      </c>
      <c r="C509" s="30">
        <v>180</v>
      </c>
      <c r="D509" s="42">
        <v>1.22</v>
      </c>
      <c r="E509" s="42">
        <v>0</v>
      </c>
      <c r="F509" s="42">
        <v>26.11</v>
      </c>
      <c r="G509" s="42">
        <v>104.57</v>
      </c>
      <c r="H509" s="31"/>
    </row>
    <row r="510" spans="1:8" ht="13.5" thickBot="1">
      <c r="A510" s="65"/>
      <c r="B510" s="43" t="s">
        <v>30</v>
      </c>
      <c r="C510" s="44">
        <v>30</v>
      </c>
      <c r="D510" s="4">
        <v>2.28</v>
      </c>
      <c r="E510" s="26">
        <v>0.24</v>
      </c>
      <c r="F510" s="26">
        <v>14.76</v>
      </c>
      <c r="G510" s="55">
        <v>70.5</v>
      </c>
      <c r="H510" s="17"/>
    </row>
    <row r="511" spans="1:8" ht="13.5" thickBot="1">
      <c r="A511" s="20" t="s">
        <v>149</v>
      </c>
      <c r="B511" s="45"/>
      <c r="C511" s="46"/>
      <c r="D511" s="47">
        <f>SUM(D490:D510)</f>
        <v>56.529999999999994</v>
      </c>
      <c r="E511" s="47">
        <f>SUM(E490:E510)</f>
        <v>62.42</v>
      </c>
      <c r="F511" s="47">
        <f>SUM(F490:F510)</f>
        <v>262.85</v>
      </c>
      <c r="G511" s="47">
        <f>SUM(G490:G510)</f>
        <v>2003.83</v>
      </c>
      <c r="H511" s="48"/>
    </row>
    <row r="512" spans="1:8" ht="12.75">
      <c r="A512" s="71"/>
      <c r="B512" s="57"/>
      <c r="C512" s="58"/>
      <c r="D512" s="59"/>
      <c r="E512" s="59"/>
      <c r="F512" s="59"/>
      <c r="G512" s="59"/>
      <c r="H512" s="72"/>
    </row>
    <row r="513" spans="1:8" ht="25.5">
      <c r="A513" s="56" t="s">
        <v>78</v>
      </c>
      <c r="B513" s="57"/>
      <c r="C513" s="58"/>
      <c r="D513" s="63">
        <f>SUM(D26+D53+D78+D103+D129+D154+D181+D206+D232+D256+D282+D308+D333+D359+D384+D409+D434+D460+D484+D511)/20</f>
        <v>57.854499999999994</v>
      </c>
      <c r="E513" s="63">
        <f>SUM(E26+E53+E78+E103+E129+E154+E181+E206+E232+E256+E282+E308+E333+E359+E384+E409+E434+E460+E484+E511)/20</f>
        <v>67.6555</v>
      </c>
      <c r="F513" s="63">
        <f>SUM(F26+F53+F78+F103+F129+F154+F181+F206+F232+F256+F282+F308+F333+F359+F384+F409+F434+F460+F484+F511)/20</f>
        <v>248.07750000000001</v>
      </c>
      <c r="G513" s="63">
        <f>SUM(G26+G53+G78+G103+G129+G154+G181+G206+G232+G256+G282+G308+G333+G359+G384+G409+G434+G460+G484+G511)/20</f>
        <v>1794.9795000000001</v>
      </c>
      <c r="H513" s="59"/>
    </row>
    <row r="514" spans="1:8" ht="51">
      <c r="A514" s="1" t="s">
        <v>79</v>
      </c>
      <c r="B514" s="50"/>
      <c r="C514" s="51"/>
      <c r="D514" s="64">
        <v>13</v>
      </c>
      <c r="E514" s="39">
        <v>33</v>
      </c>
      <c r="F514" s="39">
        <v>55</v>
      </c>
      <c r="G514" s="39"/>
      <c r="H514" s="39"/>
    </row>
  </sheetData>
  <sheetProtection/>
  <mergeCells count="162">
    <mergeCell ref="H462:H463"/>
    <mergeCell ref="A462:A463"/>
    <mergeCell ref="B462:B463"/>
    <mergeCell ref="C462:C463"/>
    <mergeCell ref="D462:F462"/>
    <mergeCell ref="G462:G463"/>
    <mergeCell ref="A258:A259"/>
    <mergeCell ref="B258:B259"/>
    <mergeCell ref="H411:H412"/>
    <mergeCell ref="A436:A437"/>
    <mergeCell ref="B436:B437"/>
    <mergeCell ref="C436:C437"/>
    <mergeCell ref="D436:F436"/>
    <mergeCell ref="G436:G437"/>
    <mergeCell ref="H436:H437"/>
    <mergeCell ref="A310:A311"/>
    <mergeCell ref="B310:B311"/>
    <mergeCell ref="C310:C311"/>
    <mergeCell ref="D310:F310"/>
    <mergeCell ref="G310:G311"/>
    <mergeCell ref="H310:H311"/>
    <mergeCell ref="C258:C259"/>
    <mergeCell ref="D258:F258"/>
    <mergeCell ref="G258:G259"/>
    <mergeCell ref="H258:H259"/>
    <mergeCell ref="H156:H157"/>
    <mergeCell ref="A183:A184"/>
    <mergeCell ref="B183:B184"/>
    <mergeCell ref="C183:C184"/>
    <mergeCell ref="D183:F183"/>
    <mergeCell ref="G183:G184"/>
    <mergeCell ref="H183:H184"/>
    <mergeCell ref="A156:A157"/>
    <mergeCell ref="B156:B157"/>
    <mergeCell ref="C156:C157"/>
    <mergeCell ref="D156:F156"/>
    <mergeCell ref="G156:G157"/>
    <mergeCell ref="B486:B487"/>
    <mergeCell ref="C486:C487"/>
    <mergeCell ref="D486:F486"/>
    <mergeCell ref="G486:G487"/>
    <mergeCell ref="C411:C412"/>
    <mergeCell ref="D411:F411"/>
    <mergeCell ref="G411:G412"/>
    <mergeCell ref="B335:B336"/>
    <mergeCell ref="H486:H487"/>
    <mergeCell ref="A411:A412"/>
    <mergeCell ref="B411:B412"/>
    <mergeCell ref="H361:H362"/>
    <mergeCell ref="A386:A387"/>
    <mergeCell ref="B386:B387"/>
    <mergeCell ref="C386:C387"/>
    <mergeCell ref="D386:F386"/>
    <mergeCell ref="G386:G387"/>
    <mergeCell ref="A486:A487"/>
    <mergeCell ref="G335:G336"/>
    <mergeCell ref="H386:H387"/>
    <mergeCell ref="A361:A362"/>
    <mergeCell ref="B361:B362"/>
    <mergeCell ref="C361:C362"/>
    <mergeCell ref="D361:F361"/>
    <mergeCell ref="G361:G362"/>
    <mergeCell ref="H335:H336"/>
    <mergeCell ref="A284:A285"/>
    <mergeCell ref="B284:B285"/>
    <mergeCell ref="C284:C285"/>
    <mergeCell ref="D284:F284"/>
    <mergeCell ref="G284:G285"/>
    <mergeCell ref="H284:H285"/>
    <mergeCell ref="A335:A336"/>
    <mergeCell ref="C335:C336"/>
    <mergeCell ref="D335:F335"/>
    <mergeCell ref="B234:B235"/>
    <mergeCell ref="C234:C235"/>
    <mergeCell ref="D234:F234"/>
    <mergeCell ref="G234:G235"/>
    <mergeCell ref="H234:H235"/>
    <mergeCell ref="A208:A209"/>
    <mergeCell ref="B208:B209"/>
    <mergeCell ref="C208:C209"/>
    <mergeCell ref="D208:F208"/>
    <mergeCell ref="G208:G209"/>
    <mergeCell ref="H105:H106"/>
    <mergeCell ref="A131:A132"/>
    <mergeCell ref="B131:B132"/>
    <mergeCell ref="C131:C132"/>
    <mergeCell ref="D131:F131"/>
    <mergeCell ref="G131:G132"/>
    <mergeCell ref="H208:H209"/>
    <mergeCell ref="A55:A56"/>
    <mergeCell ref="B55:B56"/>
    <mergeCell ref="H131:H132"/>
    <mergeCell ref="A105:A106"/>
    <mergeCell ref="B105:B106"/>
    <mergeCell ref="C105:C106"/>
    <mergeCell ref="D105:F105"/>
    <mergeCell ref="G105:G106"/>
    <mergeCell ref="A80:A81"/>
    <mergeCell ref="B80:B81"/>
    <mergeCell ref="C80:C81"/>
    <mergeCell ref="D80:F80"/>
    <mergeCell ref="G80:G81"/>
    <mergeCell ref="H80:H81"/>
    <mergeCell ref="C55:C56"/>
    <mergeCell ref="D55:F55"/>
    <mergeCell ref="G55:G56"/>
    <mergeCell ref="H55:H56"/>
    <mergeCell ref="B28:B29"/>
    <mergeCell ref="C28:C29"/>
    <mergeCell ref="D28:F28"/>
    <mergeCell ref="G28:G29"/>
    <mergeCell ref="H28:H29"/>
    <mergeCell ref="A3:A4"/>
    <mergeCell ref="B3:B4"/>
    <mergeCell ref="C3:C4"/>
    <mergeCell ref="D3:F3"/>
    <mergeCell ref="G3:G4"/>
    <mergeCell ref="A1:H1"/>
    <mergeCell ref="A2:H2"/>
    <mergeCell ref="A6:A8"/>
    <mergeCell ref="A12:A16"/>
    <mergeCell ref="H3:H4"/>
    <mergeCell ref="A18:A19"/>
    <mergeCell ref="A21:A24"/>
    <mergeCell ref="A31:A33"/>
    <mergeCell ref="A37:A43"/>
    <mergeCell ref="A45:A46"/>
    <mergeCell ref="A48:A51"/>
    <mergeCell ref="A28:A29"/>
    <mergeCell ref="A58:A60"/>
    <mergeCell ref="A64:A69"/>
    <mergeCell ref="A71:A72"/>
    <mergeCell ref="A74:A76"/>
    <mergeCell ref="A83:A85"/>
    <mergeCell ref="A89:A93"/>
    <mergeCell ref="A95:A96"/>
    <mergeCell ref="A98:A101"/>
    <mergeCell ref="A108:A111"/>
    <mergeCell ref="A115:A120"/>
    <mergeCell ref="A122:A123"/>
    <mergeCell ref="A125:A127"/>
    <mergeCell ref="A134:A136"/>
    <mergeCell ref="A140:A144"/>
    <mergeCell ref="A146:A147"/>
    <mergeCell ref="A149:A152"/>
    <mergeCell ref="A159:A161"/>
    <mergeCell ref="A165:A171"/>
    <mergeCell ref="A173:A174"/>
    <mergeCell ref="A176:A179"/>
    <mergeCell ref="A186:A188"/>
    <mergeCell ref="A192:A197"/>
    <mergeCell ref="A199:A200"/>
    <mergeCell ref="A202:A204"/>
    <mergeCell ref="A249:A250"/>
    <mergeCell ref="A252:A254"/>
    <mergeCell ref="A211:A213"/>
    <mergeCell ref="A217:A222"/>
    <mergeCell ref="A224:A225"/>
    <mergeCell ref="A227:A230"/>
    <mergeCell ref="A237:A239"/>
    <mergeCell ref="A243:A247"/>
    <mergeCell ref="A234:A235"/>
  </mergeCells>
  <printOptions/>
  <pageMargins left="0.7" right="0.7" top="0.75" bottom="0.75" header="0.3" footer="0.3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2011-03-15T10:30:35Z</cp:lastPrinted>
  <dcterms:created xsi:type="dcterms:W3CDTF">2006-09-28T05:33:49Z</dcterms:created>
  <dcterms:modified xsi:type="dcterms:W3CDTF">2024-04-26T12:58:26Z</dcterms:modified>
  <cp:category/>
  <cp:version/>
  <cp:contentType/>
  <cp:contentStatus/>
</cp:coreProperties>
</file>